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4042758\Downloads\"/>
    </mc:Choice>
  </mc:AlternateContent>
  <xr:revisionPtr revIDLastSave="0" documentId="13_ncr:1_{FA1AEFC4-9D53-4E65-8BD4-BABF3FDAE145}" xr6:coauthVersionLast="47" xr6:coauthVersionMax="47" xr10:uidLastSave="{00000000-0000-0000-0000-000000000000}"/>
  <bookViews>
    <workbookView xWindow="-120" yWindow="-120" windowWidth="29040" windowHeight="15840" xr2:uid="{DA96B118-5E4F-489B-A356-55AD272C9511}"/>
  </bookViews>
  <sheets>
    <sheet name="Policing Service History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8" i="1" l="1"/>
  <c r="Y49" i="1"/>
  <c r="Y50" i="1"/>
  <c r="Y51" i="1"/>
  <c r="Y52" i="1"/>
  <c r="Y53" i="1"/>
  <c r="Y54" i="1"/>
  <c r="Y55" i="1"/>
  <c r="Y56" i="1"/>
  <c r="Y57" i="1"/>
  <c r="Y58" i="1"/>
  <c r="Y59" i="1"/>
  <c r="Y60" i="1"/>
  <c r="Y61" i="1"/>
  <c r="Y62" i="1"/>
  <c r="Y63" i="1"/>
  <c r="Y47" i="1"/>
  <c r="M32" i="1" l="1"/>
  <c r="M33" i="1"/>
  <c r="M34" i="1"/>
  <c r="M35" i="1"/>
  <c r="M36" i="1"/>
  <c r="M60" i="1"/>
  <c r="M49" i="1"/>
  <c r="M50" i="1"/>
  <c r="M51" i="1"/>
  <c r="M52" i="1"/>
  <c r="M53" i="1"/>
  <c r="M54" i="1"/>
  <c r="M55" i="1"/>
  <c r="M56" i="1"/>
  <c r="M57" i="1"/>
  <c r="M58" i="1"/>
  <c r="M59" i="1"/>
  <c r="M61" i="1"/>
  <c r="M62" i="1"/>
  <c r="M63" i="1"/>
  <c r="M48" i="1"/>
  <c r="Y32" i="1"/>
  <c r="Y33" i="1"/>
  <c r="Y34" i="1"/>
  <c r="Y35" i="1"/>
  <c r="Y36" i="1"/>
  <c r="X49" i="1"/>
  <c r="X50" i="1"/>
  <c r="X51" i="1"/>
  <c r="X52" i="1"/>
  <c r="X53" i="1"/>
  <c r="X54" i="1"/>
  <c r="X55" i="1"/>
  <c r="X56" i="1"/>
  <c r="X57" i="1"/>
  <c r="X58" i="1"/>
  <c r="X59" i="1"/>
  <c r="X60" i="1"/>
  <c r="X61" i="1"/>
  <c r="X62" i="1"/>
  <c r="X63" i="1"/>
  <c r="X32" i="1"/>
  <c r="X33" i="1"/>
  <c r="X34" i="1"/>
  <c r="X35" i="1"/>
  <c r="X36" i="1"/>
  <c r="V48" i="1"/>
  <c r="X48" i="1" s="1"/>
  <c r="V49" i="1"/>
  <c r="V50" i="1"/>
  <c r="V51" i="1"/>
  <c r="V52" i="1"/>
  <c r="V53" i="1"/>
  <c r="V54" i="1"/>
  <c r="V55" i="1"/>
  <c r="V56" i="1"/>
  <c r="V57" i="1"/>
  <c r="V58" i="1"/>
  <c r="V59" i="1"/>
  <c r="V60" i="1"/>
  <c r="V61" i="1"/>
  <c r="V62" i="1"/>
  <c r="V63" i="1"/>
  <c r="V47" i="1"/>
  <c r="X47" i="1" s="1"/>
  <c r="M47" i="1" s="1"/>
  <c r="V32" i="1"/>
  <c r="V33" i="1"/>
  <c r="V34" i="1"/>
  <c r="V35" i="1"/>
  <c r="V36" i="1"/>
  <c r="V31" i="1"/>
  <c r="X31" i="1" s="1"/>
  <c r="Y31" i="1" s="1"/>
  <c r="M31" i="1" s="1"/>
  <c r="V23" i="1" l="1"/>
  <c r="V25" i="1"/>
  <c r="W23" i="1"/>
  <c r="Q23" i="1" s="1"/>
  <c r="W25" i="1" l="1"/>
  <c r="Q25" i="1" s="1"/>
  <c r="V28" i="1"/>
  <c r="W28" i="1" l="1"/>
  <c r="W29" i="1" s="1"/>
  <c r="Q28" i="1" l="1"/>
  <c r="P31" i="1" l="1"/>
</calcChain>
</file>

<file path=xl/sharedStrings.xml><?xml version="1.0" encoding="utf-8"?>
<sst xmlns="http://schemas.openxmlformats.org/spreadsheetml/2006/main" count="119" uniqueCount="71">
  <si>
    <t>POLICING SERVICE HISTORY FORM</t>
  </si>
  <si>
    <t>This form is only to be completed by applicants with policing experience.</t>
  </si>
  <si>
    <t xml:space="preserve">The completed document is to be uploaded within the QPS Recruit Application form. </t>
  </si>
  <si>
    <t>Section 1: Personal Information</t>
  </si>
  <si>
    <t xml:space="preserve">Date of Birth: </t>
  </si>
  <si>
    <t>(DD/MM/YYYY)</t>
  </si>
  <si>
    <t>Full Name:</t>
  </si>
  <si>
    <t>Section 2: Initial Academy Training</t>
  </si>
  <si>
    <t>If you have served in several jurisdictions, multiple rows have been included.</t>
  </si>
  <si>
    <t xml:space="preserve">Please provide the commencement and graduation date of your initial academy training period. </t>
  </si>
  <si>
    <t>Jurisdiction</t>
  </si>
  <si>
    <t>Section 3 - Service History</t>
  </si>
  <si>
    <t>Examples of 'Functions' include: General Duties / Detective / Road Policing / Training / Administrative / Dog Squad / etc.</t>
  </si>
  <si>
    <t>Rank</t>
  </si>
  <si>
    <t>Start Date</t>
  </si>
  <si>
    <t>End Date</t>
  </si>
  <si>
    <t>Function</t>
  </si>
  <si>
    <t>Training 
Start Date</t>
  </si>
  <si>
    <t>Training 
End Date</t>
  </si>
  <si>
    <t>Training
Hours/Week</t>
  </si>
  <si>
    <t>This form is designed to assist Recruiting in determining the eligibility, pathway, and paypoint of applicants with policing experience. Paypoint is primarily determined through an applicant's ability to perform frontline general duties in the QPS.</t>
  </si>
  <si>
    <t xml:space="preserve">1. </t>
  </si>
  <si>
    <t xml:space="preserve">2. </t>
  </si>
  <si>
    <t xml:space="preserve">3. </t>
  </si>
  <si>
    <t>Section 4 - Qualifications and Courses</t>
  </si>
  <si>
    <t>Qualification / Course</t>
  </si>
  <si>
    <t>Year Completed</t>
  </si>
  <si>
    <t>Institution</t>
  </si>
  <si>
    <t>Section 6 - Additional Comments and Information</t>
  </si>
  <si>
    <t>Section 5 - Jurisdiction Contact Information</t>
  </si>
  <si>
    <t>Contact Email Address</t>
  </si>
  <si>
    <t>Please provide contact information of your current or previous jurisdiction/s human resource department. We will use this contact to obtain relevant service history information (not including complaints and disciplinary information). If you have served in multiple jurisdictions, please ensure you include these in the table below.</t>
  </si>
  <si>
    <t>About this Form</t>
  </si>
  <si>
    <t>Version 20250107</t>
  </si>
  <si>
    <t>Hours per Week</t>
  </si>
  <si>
    <t>Please provide brief details regarding your qualifications and courses completed relating to your policing service. If you hold any diploma/degree, please include this below.</t>
  </si>
  <si>
    <t xml:space="preserve">4. </t>
  </si>
  <si>
    <t>Additional rows cannot be added to the form - if you require additional space for your policing service history, please use the text box at the bottom of this form.</t>
  </si>
  <si>
    <t>Queensland Police Service</t>
  </si>
  <si>
    <t>Queensland Police Service, Australia</t>
  </si>
  <si>
    <t>Constable</t>
  </si>
  <si>
    <t>General Duties</t>
  </si>
  <si>
    <t>Substantive</t>
  </si>
  <si>
    <t>YES</t>
  </si>
  <si>
    <t>Bachelor of Justice</t>
  </si>
  <si>
    <t>University of Queensland, Brisbane, QLD, Australia</t>
  </si>
  <si>
    <t>Recruiting@police.qld.gov.au</t>
  </si>
  <si>
    <t xml:space="preserve">5. </t>
  </si>
  <si>
    <t xml:space="preserve">Academy Training </t>
  </si>
  <si>
    <t xml:space="preserve">Policing Duties </t>
  </si>
  <si>
    <t>Weeks</t>
  </si>
  <si>
    <t>Subtotal Hours</t>
  </si>
  <si>
    <t>Total Policing 
Experience Hours</t>
  </si>
  <si>
    <t>Policing Service Calculator</t>
  </si>
  <si>
    <t xml:space="preserve">Citizenship: </t>
  </si>
  <si>
    <t>NO</t>
  </si>
  <si>
    <t>Acting</t>
  </si>
  <si>
    <t>Substantive / Acting</t>
  </si>
  <si>
    <r>
      <rPr>
        <b/>
        <i/>
        <sz val="16"/>
        <color rgb="FFFF00FF"/>
        <rFont val="Aptos Narrow"/>
        <family val="2"/>
        <scheme val="minor"/>
      </rPr>
      <t>*</t>
    </r>
    <r>
      <rPr>
        <i/>
        <sz val="11"/>
        <color theme="1"/>
        <rFont val="Aptos Narrow"/>
        <family val="2"/>
        <scheme val="minor"/>
      </rPr>
      <t>The definition of 'Frontline General Duties Policing' refers to policing activities that directly provide operational policing services to the community by responding to situations to enforce laws and/or maintain public order, exercise police powers, investigate incidents or offences, and prepare and present evidence.</t>
    </r>
  </si>
  <si>
    <r>
      <t>Frontline Duties</t>
    </r>
    <r>
      <rPr>
        <b/>
        <sz val="14"/>
        <color rgb="FFFF00FF"/>
        <rFont val="Aptos Narrow"/>
        <family val="2"/>
        <scheme val="minor"/>
      </rPr>
      <t>*</t>
    </r>
  </si>
  <si>
    <t>Calculation</t>
  </si>
  <si>
    <t>Visibility</t>
  </si>
  <si>
    <t>I am an Australian Citizen or Permanent Resident.</t>
  </si>
  <si>
    <t>I am a New Zealand Citizen.</t>
  </si>
  <si>
    <t>I am applying through the International Recruitment Pathway.</t>
  </si>
  <si>
    <t>Please select...</t>
  </si>
  <si>
    <r>
      <t xml:space="preserve">Please provide any additional information you deem relevant to your application and the assessment of your policing experience (e.g. other employment with relevant skills for policing - private investigator, security, government employment, etc.). You </t>
    </r>
    <r>
      <rPr>
        <b/>
        <sz val="11"/>
        <color theme="1"/>
        <rFont val="Aptos Narrow"/>
        <family val="2"/>
        <scheme val="minor"/>
      </rPr>
      <t>MUST</t>
    </r>
    <r>
      <rPr>
        <sz val="11"/>
        <color theme="1"/>
        <rFont val="Aptos Narrow"/>
        <family val="2"/>
        <scheme val="minor"/>
      </rPr>
      <t xml:space="preserve"> detail any periods of extended leave (&gt;6 months in duration) in the 'additional information' box at the bottom of this form (including medical/carer's/long service leave).</t>
    </r>
  </si>
  <si>
    <t>Select...</t>
  </si>
  <si>
    <t>DD/MM/YYYY</t>
  </si>
  <si>
    <t>Once this form has been completed, the table to the right will calculate your total policing experience hours (including up to 1,700 hours of academy training). For international applicants, 5,200 hours is required to be considered eligible to proceed (a requirement to obtain a visa - ENS 186). For Australian Citizens/Residents, and New Zealand Citizens, a minimum of 3,480 hours is required to be eligible for the PACE program.</t>
  </si>
  <si>
    <r>
      <t xml:space="preserve">Please provide brief details of your service history. For each function/unit, please use a new row. For international applicants, you must have a minimum of 5,200 hours of policing experience (of which a maximum of 1,700 hours can be academy training hours) to meet the visa requirements (ENS 186). For Australian Citizens/Residents, and New Zealand Citizens, a minimum of 3,480 hours is required to be eligible for the PACE program. 
</t>
    </r>
    <r>
      <rPr>
        <b/>
        <sz val="11"/>
        <color theme="1"/>
        <rFont val="Aptos Narrow"/>
        <family val="2"/>
        <scheme val="minor"/>
      </rPr>
      <t>You MUST detail any periods of extended leave (&gt;6 months in duration, within the last 5 years) in the 'additional information' box at the bottom of this form (including medical/carer's/long service leave).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</si>
</sst>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i/>
      <sz val="11"/>
      <color theme="1"/>
      <name val="Aptos Narrow"/>
      <family val="2"/>
      <scheme val="minor"/>
    </font>
    <font>
      <i/>
      <sz val="10"/>
      <color theme="1"/>
      <name val="Aptos Narrow"/>
      <family val="2"/>
      <scheme val="minor"/>
    </font>
    <font>
      <b/>
      <sz val="14"/>
      <color theme="1"/>
      <name val="Aptos Narrow"/>
      <family val="2"/>
      <scheme val="minor"/>
    </font>
    <font>
      <b/>
      <sz val="14"/>
      <color theme="0"/>
      <name val="Aptos Narrow"/>
      <family val="2"/>
      <scheme val="minor"/>
    </font>
    <font>
      <b/>
      <sz val="36"/>
      <color theme="0"/>
      <name val="Aptos Narrow"/>
      <family val="2"/>
      <scheme val="minor"/>
    </font>
    <font>
      <sz val="14"/>
      <color theme="1"/>
      <name val="Aptos Narrow"/>
      <family val="2"/>
      <scheme val="minor"/>
    </font>
    <font>
      <i/>
      <sz val="11"/>
      <color theme="1" tint="0.249977111117893"/>
      <name val="Aptos Narrow"/>
      <family val="2"/>
      <scheme val="minor"/>
    </font>
    <font>
      <b/>
      <sz val="20"/>
      <color theme="1"/>
      <name val="Aptos Narrow"/>
      <family val="2"/>
      <scheme val="minor"/>
    </font>
    <font>
      <b/>
      <i/>
      <sz val="16"/>
      <color rgb="FFFF00FF"/>
      <name val="Aptos Narrow"/>
      <family val="2"/>
      <scheme val="minor"/>
    </font>
    <font>
      <b/>
      <sz val="14"/>
      <color rgb="FFFF00FF"/>
      <name val="Aptos Narrow"/>
      <family val="2"/>
      <scheme val="minor"/>
    </font>
    <font>
      <sz val="12"/>
      <color theme="1"/>
      <name val="Aptos Narrow"/>
      <family val="2"/>
      <scheme val="minor"/>
    </font>
    <font>
      <b/>
      <sz val="16"/>
      <color theme="1"/>
      <name val="Aptos Narrow"/>
      <family val="2"/>
      <scheme val="minor"/>
    </font>
    <font>
      <b/>
      <sz val="11"/>
      <color theme="1"/>
      <name val="Aptos Narrow"/>
      <family val="2"/>
      <scheme val="minor"/>
    </font>
  </fonts>
  <fills count="13">
    <fill>
      <patternFill patternType="none"/>
    </fill>
    <fill>
      <patternFill patternType="gray125"/>
    </fill>
    <fill>
      <patternFill patternType="solid">
        <fgColor theme="3"/>
        <bgColor indexed="64"/>
      </patternFill>
    </fill>
    <fill>
      <patternFill patternType="solid">
        <fgColor rgb="FF002060"/>
        <bgColor indexed="64"/>
      </patternFill>
    </fill>
    <fill>
      <patternFill patternType="solid">
        <fgColor rgb="FF001848"/>
        <bgColor indexed="64"/>
      </patternFill>
    </fill>
    <fill>
      <patternFill patternType="solid">
        <fgColor theme="0"/>
        <bgColor indexed="64"/>
      </patternFill>
    </fill>
    <fill>
      <patternFill patternType="solid">
        <fgColor theme="3" tint="0.89999084444715716"/>
        <bgColor indexed="64"/>
      </patternFill>
    </fill>
    <fill>
      <patternFill patternType="solid">
        <fgColor theme="8" tint="0.79998168889431442"/>
        <bgColor indexed="64"/>
      </patternFill>
    </fill>
    <fill>
      <patternFill patternType="solid">
        <fgColor rgb="FFFAECF9"/>
        <bgColor indexed="64"/>
      </patternFill>
    </fill>
    <fill>
      <patternFill patternType="solid">
        <fgColor rgb="FFE6F0FA"/>
        <bgColor indexed="64"/>
      </patternFill>
    </fill>
    <fill>
      <patternFill patternType="solid">
        <fgColor theme="0" tint="-4.9989318521683403E-2"/>
        <bgColor indexed="64"/>
      </patternFill>
    </fill>
    <fill>
      <patternFill patternType="solid">
        <fgColor rgb="FFBABABA"/>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s>
  <cellStyleXfs count="1">
    <xf numFmtId="0" fontId="0" fillId="0" borderId="0"/>
  </cellStyleXfs>
  <cellXfs count="142">
    <xf numFmtId="0" fontId="0" fillId="0" borderId="0" xfId="0"/>
    <xf numFmtId="0" fontId="0" fillId="2" borderId="0" xfId="0" applyFill="1" applyAlignment="1">
      <alignment vertical="center"/>
    </xf>
    <xf numFmtId="49" fontId="0" fillId="2" borderId="0" xfId="0" applyNumberFormat="1" applyFill="1" applyAlignment="1">
      <alignment vertical="center"/>
    </xf>
    <xf numFmtId="0" fontId="2" fillId="2" borderId="0" xfId="0" applyFont="1" applyFill="1" applyAlignment="1">
      <alignment vertical="center"/>
    </xf>
    <xf numFmtId="0" fontId="0" fillId="2" borderId="0" xfId="0" applyFill="1" applyAlignment="1">
      <alignment vertical="center" wrapText="1"/>
    </xf>
    <xf numFmtId="0" fontId="0" fillId="2" borderId="0" xfId="0" applyFill="1" applyAlignment="1">
      <alignment horizontal="center" vertical="center"/>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xf>
    <xf numFmtId="0" fontId="0" fillId="5" borderId="0" xfId="0" applyFill="1" applyAlignment="1">
      <alignment vertical="center"/>
    </xf>
    <xf numFmtId="0" fontId="0" fillId="5" borderId="0" xfId="0" applyFill="1" applyAlignment="1">
      <alignment horizontal="center" vertical="center"/>
    </xf>
    <xf numFmtId="0" fontId="0" fillId="5" borderId="0" xfId="0" applyFill="1" applyAlignment="1">
      <alignment vertical="center" wrapText="1"/>
    </xf>
    <xf numFmtId="0" fontId="2" fillId="5" borderId="0" xfId="0" applyFont="1" applyFill="1" applyAlignment="1">
      <alignment vertical="center"/>
    </xf>
    <xf numFmtId="49" fontId="0" fillId="5" borderId="0" xfId="0" applyNumberFormat="1" applyFill="1" applyAlignment="1">
      <alignment vertical="center"/>
    </xf>
    <xf numFmtId="49" fontId="0" fillId="5" borderId="0" xfId="0" applyNumberFormat="1" applyFill="1" applyAlignment="1">
      <alignment horizontal="right" vertical="center"/>
    </xf>
    <xf numFmtId="0" fontId="3" fillId="5" borderId="1" xfId="0" applyFont="1" applyFill="1" applyBorder="1" applyAlignment="1">
      <alignment horizontal="left" vertical="center"/>
    </xf>
    <xf numFmtId="0" fontId="0" fillId="5" borderId="0" xfId="0" applyFill="1" applyAlignment="1">
      <alignment horizontal="left" vertical="center"/>
    </xf>
    <xf numFmtId="0" fontId="0" fillId="5" borderId="0" xfId="0" applyFill="1" applyAlignment="1">
      <alignment horizontal="left" vertical="top" wrapText="1"/>
    </xf>
    <xf numFmtId="0" fontId="3" fillId="5" borderId="0" xfId="0" applyFont="1" applyFill="1" applyAlignment="1">
      <alignment vertical="center"/>
    </xf>
    <xf numFmtId="0" fontId="0" fillId="5" borderId="0" xfId="0" applyFill="1" applyAlignment="1">
      <alignment horizontal="left" vertical="center" wrapText="1"/>
    </xf>
    <xf numFmtId="0" fontId="0" fillId="5" borderId="0" xfId="0" applyFill="1" applyAlignment="1">
      <alignment horizontal="center" vertical="center" wrapText="1"/>
    </xf>
    <xf numFmtId="0" fontId="1" fillId="5" borderId="0" xfId="0" applyFont="1" applyFill="1" applyAlignment="1">
      <alignment horizontal="center" vertical="center"/>
    </xf>
    <xf numFmtId="0" fontId="1" fillId="5" borderId="0" xfId="0" applyFont="1" applyFill="1" applyAlignment="1">
      <alignment horizontal="center" vertical="center" wrapText="1"/>
    </xf>
    <xf numFmtId="0" fontId="4" fillId="5" borderId="0" xfId="0" applyFont="1" applyFill="1" applyAlignment="1">
      <alignment horizontal="center" vertical="center"/>
    </xf>
    <xf numFmtId="0" fontId="0" fillId="5" borderId="0" xfId="0" applyFill="1" applyAlignment="1">
      <alignment horizontal="right" vertical="center"/>
    </xf>
    <xf numFmtId="0" fontId="4" fillId="3" borderId="2" xfId="0" applyFont="1" applyFill="1" applyBorder="1" applyAlignment="1">
      <alignment horizontal="center" vertical="center" wrapText="1"/>
    </xf>
    <xf numFmtId="1" fontId="0" fillId="5" borderId="0" xfId="0" applyNumberFormat="1" applyFill="1" applyAlignment="1">
      <alignment horizontal="center" vertical="center"/>
    </xf>
    <xf numFmtId="0" fontId="3" fillId="6" borderId="0" xfId="0" applyFont="1" applyFill="1" applyAlignment="1">
      <alignment horizontal="right" vertical="center"/>
    </xf>
    <xf numFmtId="0" fontId="3" fillId="10" borderId="0" xfId="0" applyFont="1" applyFill="1" applyAlignment="1">
      <alignment horizontal="right" vertical="center" wrapText="1"/>
    </xf>
    <xf numFmtId="49" fontId="0" fillId="5" borderId="37" xfId="0" applyNumberFormat="1" applyFill="1" applyBorder="1" applyAlignment="1">
      <alignment vertical="center"/>
    </xf>
    <xf numFmtId="0" fontId="2" fillId="5" borderId="37" xfId="0" applyFont="1" applyFill="1" applyBorder="1" applyAlignment="1">
      <alignment vertical="center"/>
    </xf>
    <xf numFmtId="0" fontId="0" fillId="5" borderId="37" xfId="0" applyFill="1" applyBorder="1" applyAlignment="1">
      <alignment vertical="center"/>
    </xf>
    <xf numFmtId="0" fontId="3" fillId="5" borderId="37" xfId="0" applyFont="1" applyFill="1" applyBorder="1" applyAlignment="1">
      <alignment vertical="center"/>
    </xf>
    <xf numFmtId="14" fontId="0" fillId="5" borderId="3" xfId="0" applyNumberFormat="1" applyFill="1" applyBorder="1" applyAlignment="1" applyProtection="1">
      <alignment horizontal="center" vertical="center"/>
      <protection locked="0"/>
    </xf>
    <xf numFmtId="0" fontId="0" fillId="5" borderId="3" xfId="0" applyFill="1" applyBorder="1" applyAlignment="1" applyProtection="1">
      <alignment horizontal="center" vertical="center"/>
      <protection locked="0"/>
    </xf>
    <xf numFmtId="1" fontId="0" fillId="9" borderId="8" xfId="0" applyNumberFormat="1" applyFill="1" applyBorder="1" applyAlignment="1">
      <alignment horizontal="center" vertical="center"/>
    </xf>
    <xf numFmtId="0" fontId="0" fillId="5" borderId="3" xfId="0" applyFill="1" applyBorder="1" applyAlignment="1" applyProtection="1">
      <alignment horizontal="center" vertical="center" wrapText="1"/>
      <protection locked="0"/>
    </xf>
    <xf numFmtId="0" fontId="0" fillId="5" borderId="10" xfId="0" applyFill="1" applyBorder="1" applyAlignment="1" applyProtection="1">
      <alignment horizontal="center" vertical="center" wrapText="1"/>
      <protection locked="0"/>
    </xf>
    <xf numFmtId="14" fontId="0" fillId="5" borderId="10" xfId="0" applyNumberFormat="1"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1" fontId="0" fillId="9" borderId="11" xfId="0" applyNumberFormat="1" applyFill="1" applyBorder="1" applyAlignment="1">
      <alignment horizontal="center" vertical="center"/>
    </xf>
    <xf numFmtId="1" fontId="0" fillId="8" borderId="3" xfId="0" applyNumberFormat="1" applyFill="1" applyBorder="1" applyAlignment="1">
      <alignment horizontal="center" vertical="center"/>
    </xf>
    <xf numFmtId="0" fontId="0" fillId="5" borderId="8" xfId="0" applyFill="1" applyBorder="1" applyAlignment="1" applyProtection="1">
      <alignment horizontal="center" vertical="center"/>
      <protection locked="0"/>
    </xf>
    <xf numFmtId="1" fontId="0" fillId="8" borderId="10" xfId="0" applyNumberFormat="1" applyFill="1" applyBorder="1" applyAlignment="1">
      <alignment horizontal="center" vertical="center"/>
    </xf>
    <xf numFmtId="0" fontId="0" fillId="5" borderId="11" xfId="0" applyFill="1" applyBorder="1" applyAlignment="1" applyProtection="1">
      <alignment horizontal="center" vertical="center"/>
      <protection locked="0"/>
    </xf>
    <xf numFmtId="0" fontId="7" fillId="12" borderId="5" xfId="0" applyFont="1" applyFill="1" applyBorder="1" applyAlignment="1">
      <alignment horizontal="center" vertical="center" wrapText="1"/>
    </xf>
    <xf numFmtId="14" fontId="7" fillId="12" borderId="5" xfId="0" applyNumberFormat="1" applyFont="1" applyFill="1" applyBorder="1" applyAlignment="1">
      <alignment horizontal="center" vertical="center"/>
    </xf>
    <xf numFmtId="0" fontId="7" fillId="12" borderId="5" xfId="0" applyFont="1" applyFill="1" applyBorder="1" applyAlignment="1">
      <alignment horizontal="center" vertical="center"/>
    </xf>
    <xf numFmtId="1" fontId="7" fillId="12" borderId="19" xfId="0" applyNumberFormat="1" applyFont="1" applyFill="1" applyBorder="1" applyAlignment="1">
      <alignment horizontal="center" vertical="center"/>
    </xf>
    <xf numFmtId="1" fontId="7" fillId="12" borderId="5" xfId="0" applyNumberFormat="1" applyFont="1" applyFill="1" applyBorder="1" applyAlignment="1">
      <alignment horizontal="center" vertical="center"/>
    </xf>
    <xf numFmtId="0" fontId="7" fillId="12" borderId="6" xfId="0" applyFont="1" applyFill="1" applyBorder="1" applyAlignment="1">
      <alignment horizontal="center" vertical="center"/>
    </xf>
    <xf numFmtId="0" fontId="0" fillId="5" borderId="0" xfId="0" applyFill="1" applyAlignment="1">
      <alignment horizontal="right" vertical="top" wrapText="1"/>
    </xf>
    <xf numFmtId="0" fontId="3" fillId="5" borderId="1" xfId="0" applyFont="1" applyFill="1" applyBorder="1" applyAlignment="1">
      <alignment horizontal="left" vertical="center"/>
    </xf>
    <xf numFmtId="0" fontId="0" fillId="5" borderId="7"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wrapText="1"/>
      <protection locked="0"/>
    </xf>
    <xf numFmtId="0" fontId="4" fillId="3" borderId="12" xfId="0" applyFont="1" applyFill="1" applyBorder="1" applyAlignment="1">
      <alignment horizontal="center" vertical="center"/>
    </xf>
    <xf numFmtId="0" fontId="4" fillId="3" borderId="13" xfId="0" applyFont="1" applyFill="1" applyBorder="1" applyAlignment="1">
      <alignment horizontal="center" vertical="center"/>
    </xf>
    <xf numFmtId="0" fontId="7" fillId="12" borderId="4"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1" fillId="5" borderId="0" xfId="0" applyFont="1" applyFill="1" applyAlignment="1">
      <alignment horizontal="left" vertical="center" wrapText="1"/>
    </xf>
    <xf numFmtId="0" fontId="0" fillId="5" borderId="0" xfId="0" applyFill="1" applyAlignment="1">
      <alignment horizontal="left" vertical="center" wrapText="1"/>
    </xf>
    <xf numFmtId="0" fontId="0" fillId="5" borderId="9" xfId="0" applyFill="1" applyBorder="1" applyAlignment="1" applyProtection="1">
      <alignment horizontal="center" vertical="center" wrapText="1"/>
      <protection locked="0"/>
    </xf>
    <xf numFmtId="0" fontId="0" fillId="5" borderId="10" xfId="0" applyFill="1" applyBorder="1" applyAlignment="1" applyProtection="1">
      <alignment horizontal="center" vertical="center" wrapText="1"/>
      <protection locked="0"/>
    </xf>
    <xf numFmtId="0" fontId="0" fillId="5" borderId="4" xfId="0" applyFill="1" applyBorder="1" applyAlignment="1" applyProtection="1">
      <alignment horizontal="left" vertical="top" wrapText="1"/>
      <protection locked="0"/>
    </xf>
    <xf numFmtId="0" fontId="0" fillId="5" borderId="5" xfId="0" applyFill="1" applyBorder="1" applyAlignment="1" applyProtection="1">
      <alignment horizontal="left" vertical="top" wrapText="1"/>
      <protection locked="0"/>
    </xf>
    <xf numFmtId="0" fontId="0" fillId="5" borderId="6"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3" xfId="0" applyFill="1" applyBorder="1" applyAlignment="1" applyProtection="1">
      <alignment horizontal="left" vertical="top" wrapText="1"/>
      <protection locked="0"/>
    </xf>
    <xf numFmtId="0" fontId="0" fillId="5" borderId="8"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0" fontId="0" fillId="5" borderId="10" xfId="0" applyFill="1" applyBorder="1" applyAlignment="1" applyProtection="1">
      <alignment horizontal="left" vertical="top" wrapText="1"/>
      <protection locked="0"/>
    </xf>
    <xf numFmtId="0" fontId="0" fillId="5" borderId="11" xfId="0" applyFill="1" applyBorder="1" applyAlignment="1" applyProtection="1">
      <alignment horizontal="left" vertical="top" wrapText="1"/>
      <protection locked="0"/>
    </xf>
    <xf numFmtId="0" fontId="4" fillId="3" borderId="28" xfId="0" applyFont="1" applyFill="1" applyBorder="1" applyAlignment="1">
      <alignment horizontal="center" vertical="center"/>
    </xf>
    <xf numFmtId="0" fontId="4" fillId="3" borderId="14" xfId="0" applyFont="1" applyFill="1" applyBorder="1" applyAlignment="1">
      <alignment horizontal="center" vertical="center"/>
    </xf>
    <xf numFmtId="0" fontId="0" fillId="5" borderId="25" xfId="0" applyFill="1" applyBorder="1" applyAlignment="1" applyProtection="1">
      <alignment horizontal="center" vertical="center" wrapText="1"/>
      <protection locked="0"/>
    </xf>
    <xf numFmtId="0" fontId="0" fillId="5" borderId="11" xfId="0" applyFill="1" applyBorder="1" applyAlignment="1" applyProtection="1">
      <alignment horizontal="center" vertical="center" wrapText="1"/>
      <protection locked="0"/>
    </xf>
    <xf numFmtId="0" fontId="0" fillId="5" borderId="24" xfId="0" applyFill="1" applyBorder="1" applyAlignment="1" applyProtection="1">
      <alignment horizontal="center" vertical="center" wrapText="1"/>
      <protection locked="0"/>
    </xf>
    <xf numFmtId="0" fontId="0" fillId="5" borderId="8"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protection locked="0"/>
    </xf>
    <xf numFmtId="0" fontId="0" fillId="5" borderId="24"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0" fontId="7" fillId="12" borderId="5" xfId="0" applyFont="1" applyFill="1" applyBorder="1" applyAlignment="1">
      <alignment horizontal="center" vertical="center"/>
    </xf>
    <xf numFmtId="0" fontId="7" fillId="12" borderId="17" xfId="0" applyFont="1" applyFill="1" applyBorder="1" applyAlignment="1">
      <alignment horizontal="center" vertical="center"/>
    </xf>
    <xf numFmtId="0" fontId="7" fillId="12" borderId="6" xfId="0" applyFont="1" applyFill="1" applyBorder="1" applyAlignment="1">
      <alignment horizontal="center" vertical="center"/>
    </xf>
    <xf numFmtId="0" fontId="0" fillId="5" borderId="7" xfId="0" applyFill="1" applyBorder="1" applyAlignment="1" applyProtection="1">
      <alignment horizontal="center" vertical="center"/>
      <protection locked="0"/>
    </xf>
    <xf numFmtId="0" fontId="0" fillId="5" borderId="22" xfId="0" applyFill="1" applyBorder="1" applyAlignment="1" applyProtection="1">
      <alignment horizontal="center" vertical="center" wrapText="1"/>
      <protection locked="0"/>
    </xf>
    <xf numFmtId="0" fontId="0" fillId="5" borderId="0" xfId="0" applyFill="1" applyAlignment="1">
      <alignment horizontal="left" vertical="center"/>
    </xf>
    <xf numFmtId="0" fontId="0" fillId="5" borderId="0" xfId="0" applyFill="1" applyAlignment="1">
      <alignment horizontal="center" vertical="center"/>
    </xf>
    <xf numFmtId="0" fontId="5" fillId="4" borderId="0" xfId="0" applyFont="1" applyFill="1" applyAlignment="1">
      <alignment horizontal="center" vertical="center"/>
    </xf>
    <xf numFmtId="0" fontId="3" fillId="5" borderId="0" xfId="0" applyFont="1" applyFill="1" applyAlignment="1">
      <alignment horizontal="left" vertical="center"/>
    </xf>
    <xf numFmtId="0" fontId="0" fillId="5" borderId="20" xfId="0" applyFill="1" applyBorder="1" applyAlignment="1" applyProtection="1">
      <alignment horizontal="center" vertical="center" wrapText="1"/>
      <protection locked="0"/>
    </xf>
    <xf numFmtId="0" fontId="0" fillId="5" borderId="21" xfId="0" applyFill="1" applyBorder="1" applyAlignment="1" applyProtection="1">
      <alignment horizontal="center" vertical="center" wrapText="1"/>
      <protection locked="0"/>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14" fontId="11" fillId="5" borderId="0" xfId="0" applyNumberFormat="1" applyFont="1" applyFill="1" applyAlignment="1" applyProtection="1">
      <alignment horizontal="left" vertical="center" indent="1"/>
      <protection locked="0"/>
    </xf>
    <xf numFmtId="0" fontId="11" fillId="5" borderId="0" xfId="0" applyFont="1" applyFill="1" applyAlignment="1" applyProtection="1">
      <alignment horizontal="left" vertical="center" indent="1"/>
      <protection locked="0"/>
    </xf>
    <xf numFmtId="49" fontId="4" fillId="3" borderId="38" xfId="0" applyNumberFormat="1" applyFont="1" applyFill="1" applyBorder="1" applyAlignment="1">
      <alignment horizontal="right" vertical="center"/>
    </xf>
    <xf numFmtId="49" fontId="4" fillId="3" borderId="39" xfId="0" applyNumberFormat="1" applyFont="1" applyFill="1" applyBorder="1" applyAlignment="1">
      <alignment horizontal="right" vertical="center"/>
    </xf>
    <xf numFmtId="0" fontId="4" fillId="3" borderId="7" xfId="0" applyFont="1" applyFill="1" applyBorder="1" applyAlignment="1">
      <alignment horizontal="right" vertical="center"/>
    </xf>
    <xf numFmtId="0" fontId="4" fillId="3" borderId="3" xfId="0" applyFont="1" applyFill="1" applyBorder="1" applyAlignment="1">
      <alignment horizontal="right" vertical="center"/>
    </xf>
    <xf numFmtId="0" fontId="0" fillId="5" borderId="26" xfId="0" applyFill="1" applyBorder="1" applyAlignment="1" applyProtection="1">
      <alignment horizontal="center" vertical="center" wrapText="1"/>
      <protection locked="0"/>
    </xf>
    <xf numFmtId="0" fontId="0" fillId="5" borderId="23" xfId="0" applyFill="1" applyBorder="1" applyAlignment="1" applyProtection="1">
      <alignment horizontal="center" vertical="center" wrapText="1"/>
      <protection locked="0"/>
    </xf>
    <xf numFmtId="0" fontId="0" fillId="5" borderId="21" xfId="0" applyFill="1" applyBorder="1" applyAlignment="1" applyProtection="1">
      <alignment horizontal="center" vertical="center"/>
      <protection locked="0"/>
    </xf>
    <xf numFmtId="0" fontId="0" fillId="5" borderId="23"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0" fontId="7" fillId="12" borderId="17" xfId="0" applyFont="1" applyFill="1" applyBorder="1" applyAlignment="1">
      <alignment horizontal="center" vertical="center" wrapText="1"/>
    </xf>
    <xf numFmtId="0" fontId="7" fillId="12" borderId="6" xfId="0" applyFont="1" applyFill="1" applyBorder="1" applyAlignment="1">
      <alignment horizontal="center" vertical="center" wrapText="1"/>
    </xf>
    <xf numFmtId="0" fontId="0" fillId="5" borderId="9"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7" fillId="12" borderId="4" xfId="0" applyFont="1" applyFill="1" applyBorder="1" applyAlignment="1">
      <alignment horizontal="center" vertical="center"/>
    </xf>
    <xf numFmtId="0" fontId="0" fillId="5" borderId="25" xfId="0" applyFill="1" applyBorder="1" applyAlignment="1" applyProtection="1">
      <alignment horizontal="center" vertical="center"/>
      <protection locked="0"/>
    </xf>
    <xf numFmtId="0" fontId="0" fillId="5" borderId="11" xfId="0" applyFill="1" applyBorder="1" applyAlignment="1" applyProtection="1">
      <alignment horizontal="center" vertical="center"/>
      <protection locked="0"/>
    </xf>
    <xf numFmtId="0" fontId="0" fillId="5" borderId="0" xfId="0" applyFill="1" applyAlignment="1">
      <alignment horizontal="center" vertical="center" wrapText="1"/>
    </xf>
    <xf numFmtId="1" fontId="0" fillId="5" borderId="0" xfId="0" applyNumberFormat="1" applyFill="1" applyAlignment="1">
      <alignment horizontal="center" vertical="center"/>
    </xf>
    <xf numFmtId="49" fontId="8" fillId="11" borderId="30" xfId="0" applyNumberFormat="1" applyFont="1" applyFill="1" applyBorder="1" applyAlignment="1">
      <alignment horizontal="center" vertical="center"/>
    </xf>
    <xf numFmtId="49" fontId="8" fillId="11" borderId="31" xfId="0" applyNumberFormat="1" applyFont="1" applyFill="1" applyBorder="1" applyAlignment="1">
      <alignment horizontal="center" vertical="center"/>
    </xf>
    <xf numFmtId="49" fontId="8" fillId="11" borderId="32" xfId="0" applyNumberFormat="1" applyFont="1" applyFill="1" applyBorder="1" applyAlignment="1">
      <alignment horizontal="center" vertical="center"/>
    </xf>
    <xf numFmtId="49" fontId="8" fillId="11" borderId="34" xfId="0" applyNumberFormat="1" applyFont="1" applyFill="1" applyBorder="1" applyAlignment="1">
      <alignment horizontal="center" vertical="center"/>
    </xf>
    <xf numFmtId="49" fontId="8" fillId="11" borderId="0" xfId="0" applyNumberFormat="1" applyFont="1" applyFill="1" applyAlignment="1">
      <alignment horizontal="center" vertical="center"/>
    </xf>
    <xf numFmtId="49" fontId="8" fillId="11" borderId="35" xfId="0" applyNumberFormat="1" applyFont="1" applyFill="1" applyBorder="1" applyAlignment="1">
      <alignment horizontal="center" vertical="center"/>
    </xf>
    <xf numFmtId="49" fontId="8" fillId="11" borderId="33" xfId="0" applyNumberFormat="1" applyFont="1" applyFill="1" applyBorder="1" applyAlignment="1">
      <alignment horizontal="center" vertical="center"/>
    </xf>
    <xf numFmtId="49" fontId="8" fillId="11" borderId="15" xfId="0" applyNumberFormat="1" applyFont="1" applyFill="1" applyBorder="1" applyAlignment="1">
      <alignment horizontal="center" vertical="center"/>
    </xf>
    <xf numFmtId="49" fontId="8" fillId="11" borderId="16" xfId="0" applyNumberFormat="1" applyFont="1" applyFill="1" applyBorder="1" applyAlignment="1">
      <alignment horizontal="center" vertical="center"/>
    </xf>
    <xf numFmtId="0" fontId="4" fillId="3" borderId="33" xfId="0" applyFont="1" applyFill="1" applyBorder="1" applyAlignment="1">
      <alignment horizontal="right" vertical="center"/>
    </xf>
    <xf numFmtId="0" fontId="4" fillId="3" borderId="40" xfId="0" applyFont="1" applyFill="1" applyBorder="1" applyAlignment="1">
      <alignment horizontal="right" vertical="center"/>
    </xf>
    <xf numFmtId="0" fontId="12" fillId="5" borderId="0" xfId="0" applyFont="1" applyFill="1" applyAlignment="1">
      <alignment horizontal="center" vertical="center" wrapText="1"/>
    </xf>
    <xf numFmtId="0" fontId="7" fillId="12" borderId="27" xfId="0" applyFont="1" applyFill="1" applyBorder="1" applyAlignment="1">
      <alignment horizontal="center" vertical="center" wrapText="1"/>
    </xf>
    <xf numFmtId="0" fontId="4" fillId="3" borderId="29" xfId="0" applyFont="1" applyFill="1" applyBorder="1" applyAlignment="1">
      <alignment horizontal="center" vertical="center"/>
    </xf>
    <xf numFmtId="0" fontId="3" fillId="7" borderId="0" xfId="0" applyFont="1" applyFill="1" applyAlignment="1">
      <alignment horizontal="right" vertical="center"/>
    </xf>
    <xf numFmtId="0" fontId="3" fillId="10" borderId="0" xfId="0" applyFont="1" applyFill="1" applyAlignment="1">
      <alignment horizontal="center" vertical="center"/>
    </xf>
    <xf numFmtId="0" fontId="6" fillId="8" borderId="0" xfId="0" applyFont="1" applyFill="1" applyAlignment="1">
      <alignment horizontal="center" vertical="center"/>
    </xf>
    <xf numFmtId="0" fontId="6" fillId="9" borderId="0" xfId="0" applyFont="1" applyFill="1" applyAlignment="1">
      <alignment horizontal="center" vertical="center"/>
    </xf>
    <xf numFmtId="49" fontId="11" fillId="5" borderId="17" xfId="0" applyNumberFormat="1" applyFont="1" applyFill="1" applyBorder="1" applyAlignment="1" applyProtection="1">
      <alignment horizontal="left" vertical="center" wrapText="1" indent="1"/>
      <protection locked="0"/>
    </xf>
    <xf numFmtId="49" fontId="11" fillId="5" borderId="18" xfId="0" applyNumberFormat="1" applyFont="1" applyFill="1" applyBorder="1" applyAlignment="1" applyProtection="1">
      <alignment horizontal="left" vertical="center" wrapText="1" indent="1"/>
      <protection locked="0"/>
    </xf>
    <xf numFmtId="49" fontId="11" fillId="5" borderId="19" xfId="0" applyNumberFormat="1" applyFont="1" applyFill="1" applyBorder="1" applyAlignment="1" applyProtection="1">
      <alignment horizontal="left" vertical="center" wrapText="1" indent="1"/>
      <protection locked="0"/>
    </xf>
    <xf numFmtId="0" fontId="11" fillId="5" borderId="25" xfId="0" applyFont="1" applyFill="1" applyBorder="1" applyAlignment="1" applyProtection="1">
      <alignment horizontal="left" vertical="center" indent="1"/>
      <protection locked="0"/>
    </xf>
    <xf numFmtId="0" fontId="11" fillId="5" borderId="36" xfId="0" applyFont="1" applyFill="1" applyBorder="1" applyAlignment="1" applyProtection="1">
      <alignment horizontal="left" vertical="center" indent="1"/>
      <protection locked="0"/>
    </xf>
    <xf numFmtId="0" fontId="11" fillId="5" borderId="15" xfId="0" applyFont="1" applyFill="1" applyBorder="1" applyAlignment="1" applyProtection="1">
      <alignment horizontal="left" vertical="center" indent="1"/>
      <protection locked="0"/>
    </xf>
    <xf numFmtId="0" fontId="11" fillId="5" borderId="16" xfId="0" applyFont="1" applyFill="1" applyBorder="1" applyAlignment="1" applyProtection="1">
      <alignment horizontal="left" vertical="center" indent="1"/>
      <protection locked="0"/>
    </xf>
    <xf numFmtId="0" fontId="7" fillId="5" borderId="1" xfId="0" applyFont="1" applyFill="1" applyBorder="1" applyAlignment="1">
      <alignment horizontal="left" vertical="center"/>
    </xf>
    <xf numFmtId="0" fontId="7" fillId="5" borderId="41" xfId="0" applyFont="1" applyFill="1" applyBorder="1" applyAlignment="1">
      <alignment horizontal="left" vertical="center"/>
    </xf>
  </cellXfs>
  <cellStyles count="1">
    <cellStyle name="Normal" xfId="0" builtinId="0"/>
  </cellStyles>
  <dxfs count="7">
    <dxf>
      <fill>
        <patternFill>
          <bgColor theme="9" tint="0.79998168889431442"/>
        </patternFill>
      </fill>
    </dxf>
    <dxf>
      <fill>
        <patternFill>
          <bgColor theme="9" tint="0.79998168889431442"/>
        </patternFill>
      </fill>
    </dxf>
    <dxf>
      <fill>
        <patternFill>
          <bgColor rgb="FFFFC9C9"/>
        </patternFill>
      </fill>
    </dxf>
    <dxf>
      <fill>
        <patternFill>
          <bgColor rgb="FFFFC9C9"/>
        </patternFill>
      </fill>
    </dxf>
    <dxf>
      <fill>
        <patternFill>
          <bgColor rgb="FFFFAFAF"/>
        </patternFill>
      </fill>
    </dxf>
    <dxf>
      <fill>
        <patternFill>
          <bgColor rgb="FFFFAFAF"/>
        </patternFill>
      </fill>
    </dxf>
    <dxf>
      <fill>
        <patternFill>
          <bgColor rgb="FFFFAFAF"/>
        </patternFill>
      </fill>
    </dxf>
  </dxfs>
  <tableStyles count="0" defaultTableStyle="TableStyleMedium2" defaultPivotStyle="PivotStyleLight16"/>
  <colors>
    <mruColors>
      <color rgb="FFFFAFAF"/>
      <color rgb="FFFFC9C9"/>
      <color rgb="FFFF00FF"/>
      <color rgb="FFBABABA"/>
      <color rgb="FFFAECF9"/>
      <color rgb="FFE6F0FA"/>
      <color rgb="FF0018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90825</xdr:colOff>
      <xdr:row>3</xdr:row>
      <xdr:rowOff>12092</xdr:rowOff>
    </xdr:from>
    <xdr:to>
      <xdr:col>18</xdr:col>
      <xdr:colOff>0</xdr:colOff>
      <xdr:row>4</xdr:row>
      <xdr:rowOff>0</xdr:rowOff>
    </xdr:to>
    <xdr:pic>
      <xdr:nvPicPr>
        <xdr:cNvPr id="4" name="Picture 3">
          <a:extLst>
            <a:ext uri="{FF2B5EF4-FFF2-40B4-BE49-F238E27FC236}">
              <a16:creationId xmlns:a16="http://schemas.microsoft.com/office/drawing/2014/main" id="{8DAC3899-1B0E-B61E-CA44-E0BDCAAD95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075" y="202592"/>
          <a:ext cx="14130000" cy="2664433"/>
        </a:xfrm>
        <a:prstGeom prst="rect">
          <a:avLst/>
        </a:prstGeom>
        <a:ln w="19050">
          <a:solidFill>
            <a:schemeClr val="tx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D6E87-4F6D-40B4-8195-6C40F6E17FF2}">
  <dimension ref="A1:Z110"/>
  <sheetViews>
    <sheetView tabSelected="1" zoomScaleNormal="100" workbookViewId="0">
      <selection activeCell="F19" sqref="F19:M19"/>
    </sheetView>
  </sheetViews>
  <sheetFormatPr defaultColWidth="0" defaultRowHeight="15" zeroHeight="1" x14ac:dyDescent="0.25"/>
  <cols>
    <col min="1" max="2" width="0.7109375" style="9" customWidth="1"/>
    <col min="3" max="3" width="1.42578125" style="9" customWidth="1"/>
    <col min="4" max="9" width="9.140625" style="9" customWidth="1"/>
    <col min="10" max="12" width="17" style="9" customWidth="1"/>
    <col min="13" max="13" width="11.140625" style="9" customWidth="1"/>
    <col min="14" max="14" width="26.85546875" style="9" customWidth="1"/>
    <col min="15" max="15" width="1.42578125" style="9" customWidth="1"/>
    <col min="16" max="16" width="32.5703125" style="9" customWidth="1"/>
    <col min="17" max="18" width="17" style="9" customWidth="1"/>
    <col min="19" max="19" width="1.42578125" style="9" customWidth="1"/>
    <col min="20" max="21" width="0.7109375" style="9" customWidth="1"/>
    <col min="22" max="22" width="9.140625" style="10" hidden="1" customWidth="1"/>
    <col min="23" max="16384" width="9.140625" style="9" hidden="1"/>
  </cols>
  <sheetData>
    <row r="1" spans="2:26" ht="3.75" customHeight="1" x14ac:dyDescent="0.25"/>
    <row r="2" spans="2:26" ht="3.75" customHeight="1" x14ac:dyDescent="0.25">
      <c r="B2" s="1"/>
      <c r="C2" s="1"/>
      <c r="D2" s="1"/>
      <c r="E2" s="1"/>
      <c r="F2" s="1"/>
      <c r="G2" s="1"/>
      <c r="H2" s="1"/>
      <c r="I2" s="1"/>
      <c r="J2" s="1"/>
      <c r="K2" s="1"/>
      <c r="L2" s="1"/>
      <c r="M2" s="1"/>
      <c r="N2" s="1"/>
      <c r="O2" s="1"/>
      <c r="P2" s="1"/>
      <c r="Q2" s="1"/>
      <c r="R2" s="1"/>
      <c r="S2" s="1"/>
      <c r="T2" s="1"/>
    </row>
    <row r="3" spans="2:26" ht="7.5" customHeight="1" x14ac:dyDescent="0.25">
      <c r="B3" s="1"/>
      <c r="T3" s="1"/>
    </row>
    <row r="4" spans="2:26" ht="210.75" customHeight="1" x14ac:dyDescent="0.25">
      <c r="B4" s="1"/>
      <c r="D4" s="87"/>
      <c r="E4" s="87"/>
      <c r="F4" s="87"/>
      <c r="G4" s="87"/>
      <c r="H4" s="87"/>
      <c r="I4" s="87"/>
      <c r="J4" s="87"/>
      <c r="K4" s="87"/>
      <c r="L4" s="87"/>
      <c r="M4" s="87"/>
      <c r="N4" s="87"/>
      <c r="O4" s="87"/>
      <c r="P4" s="87"/>
      <c r="Q4" s="87"/>
      <c r="R4" s="87"/>
      <c r="T4" s="1"/>
    </row>
    <row r="5" spans="2:26" ht="7.5" customHeight="1" x14ac:dyDescent="0.25">
      <c r="B5" s="1"/>
      <c r="T5" s="1"/>
    </row>
    <row r="6" spans="2:26" ht="57.75" customHeight="1" x14ac:dyDescent="0.25">
      <c r="B6" s="1"/>
      <c r="D6" s="88" t="s">
        <v>0</v>
      </c>
      <c r="E6" s="88"/>
      <c r="F6" s="88"/>
      <c r="G6" s="88"/>
      <c r="H6" s="88"/>
      <c r="I6" s="88"/>
      <c r="J6" s="88"/>
      <c r="K6" s="88"/>
      <c r="L6" s="88"/>
      <c r="M6" s="88"/>
      <c r="N6" s="88"/>
      <c r="O6" s="88"/>
      <c r="P6" s="88"/>
      <c r="Q6" s="88"/>
      <c r="R6" s="88"/>
      <c r="T6" s="1"/>
    </row>
    <row r="7" spans="2:26" ht="7.5" customHeight="1" x14ac:dyDescent="0.25">
      <c r="B7" s="1"/>
      <c r="T7" s="1"/>
    </row>
    <row r="8" spans="2:26" ht="29.25" customHeight="1" x14ac:dyDescent="0.25">
      <c r="B8" s="1"/>
      <c r="D8" s="52" t="s">
        <v>32</v>
      </c>
      <c r="E8" s="52"/>
      <c r="F8" s="52"/>
      <c r="G8" s="52"/>
      <c r="H8" s="52"/>
      <c r="I8" s="52"/>
      <c r="J8" s="52"/>
      <c r="K8" s="52"/>
      <c r="L8" s="52"/>
      <c r="M8" s="52"/>
      <c r="N8" s="52"/>
      <c r="O8" s="52"/>
      <c r="P8" s="52"/>
      <c r="Q8" s="52"/>
      <c r="R8" s="52"/>
      <c r="T8" s="1"/>
    </row>
    <row r="9" spans="2:26" ht="2.25" customHeight="1" x14ac:dyDescent="0.25">
      <c r="B9" s="1"/>
      <c r="T9" s="1"/>
    </row>
    <row r="10" spans="2:26" ht="30" customHeight="1" x14ac:dyDescent="0.25">
      <c r="B10" s="1"/>
      <c r="D10" s="14" t="s">
        <v>21</v>
      </c>
      <c r="E10" s="60" t="s">
        <v>20</v>
      </c>
      <c r="F10" s="60"/>
      <c r="G10" s="60"/>
      <c r="H10" s="60"/>
      <c r="I10" s="60"/>
      <c r="J10" s="60"/>
      <c r="K10" s="60"/>
      <c r="L10" s="60"/>
      <c r="M10" s="60"/>
      <c r="N10" s="60"/>
      <c r="O10" s="60"/>
      <c r="P10" s="60"/>
      <c r="Q10" s="60"/>
      <c r="R10" s="60"/>
      <c r="T10" s="1"/>
    </row>
    <row r="11" spans="2:26" x14ac:dyDescent="0.25">
      <c r="B11" s="1"/>
      <c r="D11" s="14" t="s">
        <v>22</v>
      </c>
      <c r="E11" s="86" t="s">
        <v>1</v>
      </c>
      <c r="F11" s="86"/>
      <c r="G11" s="86"/>
      <c r="H11" s="86"/>
      <c r="I11" s="86"/>
      <c r="J11" s="86"/>
      <c r="K11" s="86"/>
      <c r="L11" s="86"/>
      <c r="M11" s="86"/>
      <c r="N11" s="86"/>
      <c r="O11" s="86"/>
      <c r="P11" s="86"/>
      <c r="Q11" s="86"/>
      <c r="R11" s="86"/>
      <c r="T11" s="1"/>
      <c r="V11" s="16" t="s">
        <v>65</v>
      </c>
      <c r="X11" s="16" t="s">
        <v>67</v>
      </c>
      <c r="Z11" s="16" t="s">
        <v>67</v>
      </c>
    </row>
    <row r="12" spans="2:26" x14ac:dyDescent="0.25">
      <c r="B12" s="1"/>
      <c r="D12" s="14" t="s">
        <v>23</v>
      </c>
      <c r="E12" s="86" t="s">
        <v>2</v>
      </c>
      <c r="F12" s="86"/>
      <c r="G12" s="86"/>
      <c r="H12" s="86"/>
      <c r="I12" s="86"/>
      <c r="J12" s="86"/>
      <c r="K12" s="86"/>
      <c r="L12" s="86"/>
      <c r="M12" s="86"/>
      <c r="N12" s="86"/>
      <c r="O12" s="86"/>
      <c r="P12" s="86"/>
      <c r="Q12" s="86"/>
      <c r="R12" s="86"/>
      <c r="T12" s="1"/>
      <c r="V12" s="16" t="s">
        <v>62</v>
      </c>
      <c r="X12" s="9" t="s">
        <v>43</v>
      </c>
      <c r="Z12" s="9" t="s">
        <v>42</v>
      </c>
    </row>
    <row r="13" spans="2:26" x14ac:dyDescent="0.25">
      <c r="B13" s="1"/>
      <c r="D13" s="14" t="s">
        <v>36</v>
      </c>
      <c r="E13" s="86" t="s">
        <v>37</v>
      </c>
      <c r="F13" s="86"/>
      <c r="G13" s="86"/>
      <c r="H13" s="86"/>
      <c r="I13" s="86"/>
      <c r="J13" s="86"/>
      <c r="K13" s="86"/>
      <c r="L13" s="86"/>
      <c r="M13" s="86"/>
      <c r="N13" s="86"/>
      <c r="O13" s="86"/>
      <c r="P13" s="86"/>
      <c r="Q13" s="86"/>
      <c r="R13" s="86"/>
      <c r="T13" s="1"/>
      <c r="V13" s="16" t="s">
        <v>63</v>
      </c>
      <c r="X13" s="9" t="s">
        <v>55</v>
      </c>
      <c r="Z13" s="9" t="s">
        <v>56</v>
      </c>
    </row>
    <row r="14" spans="2:26" ht="15" customHeight="1" x14ac:dyDescent="0.25">
      <c r="B14" s="1"/>
      <c r="D14" s="14" t="s">
        <v>47</v>
      </c>
      <c r="E14" s="60" t="s">
        <v>69</v>
      </c>
      <c r="F14" s="60"/>
      <c r="G14" s="60"/>
      <c r="H14" s="60"/>
      <c r="I14" s="60"/>
      <c r="J14" s="60"/>
      <c r="K14" s="60"/>
      <c r="L14" s="60"/>
      <c r="M14" s="60"/>
      <c r="N14" s="60"/>
      <c r="O14" s="60"/>
      <c r="P14" s="60"/>
      <c r="Q14" s="60"/>
      <c r="R14" s="60"/>
      <c r="T14" s="1"/>
      <c r="V14" s="16" t="s">
        <v>64</v>
      </c>
    </row>
    <row r="15" spans="2:26" x14ac:dyDescent="0.25">
      <c r="B15" s="1"/>
      <c r="D15" s="14"/>
      <c r="E15" s="60"/>
      <c r="F15" s="60"/>
      <c r="G15" s="60"/>
      <c r="H15" s="60"/>
      <c r="I15" s="60"/>
      <c r="J15" s="60"/>
      <c r="K15" s="60"/>
      <c r="L15" s="60"/>
      <c r="M15" s="60"/>
      <c r="N15" s="60"/>
      <c r="O15" s="60"/>
      <c r="P15" s="60"/>
      <c r="Q15" s="60"/>
      <c r="R15" s="60"/>
      <c r="T15" s="1"/>
    </row>
    <row r="16" spans="2:26" ht="3.75" customHeight="1" x14ac:dyDescent="0.25">
      <c r="B16" s="1"/>
      <c r="T16" s="1"/>
    </row>
    <row r="17" spans="2:25" ht="29.25" customHeight="1" x14ac:dyDescent="0.25">
      <c r="B17" s="1"/>
      <c r="D17" s="52" t="s">
        <v>3</v>
      </c>
      <c r="E17" s="52"/>
      <c r="F17" s="52"/>
      <c r="G17" s="52"/>
      <c r="H17" s="52"/>
      <c r="I17" s="52"/>
      <c r="J17" s="52"/>
      <c r="K17" s="52"/>
      <c r="L17" s="52"/>
      <c r="M17" s="15"/>
      <c r="N17" s="89"/>
      <c r="O17" s="89"/>
      <c r="P17" s="89"/>
      <c r="Q17" s="89"/>
      <c r="R17" s="89"/>
      <c r="S17" s="13"/>
      <c r="T17" s="2"/>
    </row>
    <row r="18" spans="2:25" ht="3.75" customHeight="1" thickBot="1" x14ac:dyDescent="0.3">
      <c r="B18" s="1"/>
      <c r="T18" s="1"/>
    </row>
    <row r="19" spans="2:25" ht="22.5" customHeight="1" x14ac:dyDescent="0.25">
      <c r="B19" s="1"/>
      <c r="D19" s="96" t="s">
        <v>6</v>
      </c>
      <c r="E19" s="97"/>
      <c r="F19" s="133"/>
      <c r="G19" s="134"/>
      <c r="H19" s="134"/>
      <c r="I19" s="134"/>
      <c r="J19" s="134"/>
      <c r="K19" s="134"/>
      <c r="L19" s="134"/>
      <c r="M19" s="135"/>
      <c r="N19" s="29"/>
      <c r="O19" s="13"/>
      <c r="P19" s="115" t="s">
        <v>53</v>
      </c>
      <c r="Q19" s="116"/>
      <c r="R19" s="117"/>
      <c r="S19" s="13"/>
      <c r="T19" s="2"/>
    </row>
    <row r="20" spans="2:25" ht="22.5" customHeight="1" x14ac:dyDescent="0.25">
      <c r="B20" s="1"/>
      <c r="D20" s="98" t="s">
        <v>4</v>
      </c>
      <c r="E20" s="99"/>
      <c r="F20" s="94"/>
      <c r="G20" s="95"/>
      <c r="H20" s="95"/>
      <c r="I20" s="140" t="s">
        <v>5</v>
      </c>
      <c r="J20" s="140"/>
      <c r="K20" s="140"/>
      <c r="L20" s="140"/>
      <c r="M20" s="141"/>
      <c r="N20" s="30"/>
      <c r="O20" s="12"/>
      <c r="P20" s="118"/>
      <c r="Q20" s="119"/>
      <c r="R20" s="120"/>
      <c r="S20" s="12"/>
      <c r="T20" s="3"/>
    </row>
    <row r="21" spans="2:25" ht="22.5" customHeight="1" thickBot="1" x14ac:dyDescent="0.3">
      <c r="B21" s="1"/>
      <c r="D21" s="124" t="s">
        <v>54</v>
      </c>
      <c r="E21" s="125"/>
      <c r="F21" s="136" t="s">
        <v>65</v>
      </c>
      <c r="G21" s="137"/>
      <c r="H21" s="137"/>
      <c r="I21" s="137"/>
      <c r="J21" s="137"/>
      <c r="K21" s="138"/>
      <c r="L21" s="138"/>
      <c r="M21" s="139"/>
      <c r="N21" s="30"/>
      <c r="O21" s="12"/>
      <c r="P21" s="121"/>
      <c r="Q21" s="122"/>
      <c r="R21" s="123"/>
      <c r="S21" s="12"/>
      <c r="T21" s="3"/>
    </row>
    <row r="22" spans="2:25" ht="3.75" customHeight="1" x14ac:dyDescent="0.25">
      <c r="B22" s="1"/>
      <c r="N22" s="31"/>
      <c r="T22" s="1"/>
    </row>
    <row r="23" spans="2:25" ht="29.25" customHeight="1" x14ac:dyDescent="0.25">
      <c r="B23" s="1"/>
      <c r="D23" s="52" t="s">
        <v>7</v>
      </c>
      <c r="E23" s="52"/>
      <c r="F23" s="52"/>
      <c r="G23" s="52"/>
      <c r="H23" s="52"/>
      <c r="I23" s="52"/>
      <c r="J23" s="52"/>
      <c r="K23" s="52"/>
      <c r="L23" s="52"/>
      <c r="M23" s="15"/>
      <c r="N23" s="32"/>
      <c r="O23" s="18"/>
      <c r="P23" s="27" t="s">
        <v>48</v>
      </c>
      <c r="Q23" s="132" t="str">
        <f>IF(W23=0,"",CONCATENATE(TEXT(W23,"0"),V23))</f>
        <v/>
      </c>
      <c r="R23" s="132"/>
      <c r="T23" s="1"/>
      <c r="V23" s="10" t="str">
        <f>IF(NOT(ISBLANK(M31))," hours","")</f>
        <v xml:space="preserve"> hours</v>
      </c>
      <c r="W23" s="26">
        <f>IF(SUM(M31:M36)&gt;=1700,1700,SUM(M31:M36))</f>
        <v>0</v>
      </c>
    </row>
    <row r="24" spans="2:25" ht="3.75" customHeight="1" x14ac:dyDescent="0.25">
      <c r="B24" s="1"/>
      <c r="N24" s="31"/>
      <c r="P24" s="24"/>
      <c r="T24" s="1"/>
      <c r="W24" s="10"/>
    </row>
    <row r="25" spans="2:25" ht="15" customHeight="1" x14ac:dyDescent="0.25">
      <c r="B25" s="1"/>
      <c r="D25" s="9" t="s">
        <v>9</v>
      </c>
      <c r="N25" s="31"/>
      <c r="P25" s="129" t="s">
        <v>49</v>
      </c>
      <c r="Q25" s="131" t="str">
        <f>IF(W25=0,"",CONCATENATE(TEXT(W25,"0"),V25))</f>
        <v/>
      </c>
      <c r="R25" s="131"/>
      <c r="T25" s="1"/>
      <c r="V25" s="87" t="str">
        <f>IF(NOT(ISBLANK(M47))," hours","")</f>
        <v xml:space="preserve"> hours</v>
      </c>
      <c r="W25" s="114">
        <f>SUM(M47:M63)</f>
        <v>0</v>
      </c>
    </row>
    <row r="26" spans="2:25" ht="15" customHeight="1" x14ac:dyDescent="0.25">
      <c r="B26" s="1"/>
      <c r="D26" s="9" t="s">
        <v>8</v>
      </c>
      <c r="N26" s="31"/>
      <c r="P26" s="129"/>
      <c r="Q26" s="131"/>
      <c r="R26" s="131"/>
      <c r="T26" s="1"/>
      <c r="V26" s="87"/>
      <c r="W26" s="87"/>
    </row>
    <row r="27" spans="2:25" ht="3.75" customHeight="1" thickBot="1" x14ac:dyDescent="0.3">
      <c r="B27" s="1"/>
      <c r="N27" s="31"/>
      <c r="T27" s="1"/>
      <c r="W27" s="10"/>
    </row>
    <row r="28" spans="2:25" ht="37.5" customHeight="1" thickBot="1" x14ac:dyDescent="0.3">
      <c r="B28" s="1"/>
      <c r="D28" s="92" t="s">
        <v>10</v>
      </c>
      <c r="E28" s="93"/>
      <c r="F28" s="93"/>
      <c r="G28" s="93"/>
      <c r="H28" s="93"/>
      <c r="I28" s="93"/>
      <c r="J28" s="6" t="s">
        <v>17</v>
      </c>
      <c r="K28" s="6" t="s">
        <v>18</v>
      </c>
      <c r="L28" s="6" t="s">
        <v>19</v>
      </c>
      <c r="M28" s="25" t="s">
        <v>51</v>
      </c>
      <c r="N28" s="31"/>
      <c r="P28" s="28" t="s">
        <v>52</v>
      </c>
      <c r="Q28" s="130" t="str">
        <f>IF(W28=0,"",CONCATENATE(TEXT(W28,"0"),V28))</f>
        <v/>
      </c>
      <c r="R28" s="130"/>
      <c r="T28" s="1"/>
      <c r="V28" s="10" t="str">
        <f>IF(AND(NOT(ISBLANK(M47)),NOT(ISBLANK(M31)))," hours","")</f>
        <v xml:space="preserve"> hours</v>
      </c>
      <c r="W28" s="26">
        <f>SUM(W23,W25)</f>
        <v>0</v>
      </c>
    </row>
    <row r="29" spans="2:25" x14ac:dyDescent="0.25">
      <c r="B29" s="1"/>
      <c r="D29" s="57" t="s">
        <v>39</v>
      </c>
      <c r="E29" s="58"/>
      <c r="F29" s="58"/>
      <c r="G29" s="58"/>
      <c r="H29" s="58"/>
      <c r="I29" s="58"/>
      <c r="J29" s="46" t="s">
        <v>68</v>
      </c>
      <c r="K29" s="46" t="s">
        <v>68</v>
      </c>
      <c r="L29" s="47">
        <v>37.5</v>
      </c>
      <c r="M29" s="48">
        <v>1532</v>
      </c>
      <c r="N29" s="31"/>
      <c r="T29" s="1"/>
      <c r="V29" s="10" t="s">
        <v>50</v>
      </c>
      <c r="W29" s="9" t="str">
        <f>IF(OR(M31="",M47=""),"", IF(AND(F21="I am applying through the International Recruitment Pathway.",W28&lt;5200),"Insufficient Policing Experience - Ineligible for International Recruitment Pathway",IF(AND(OR(F21="I am an Australian Citizen or Permanent Resident.",F21="I am a New Zealand Citizen."),W28&lt;3480),"Insufficient Policing Experience - Ineligible for PACE Program", IF(AND(F21="I am applying through the International Recruitment Pathway.",W28&gt;=5200),"Sufficient Policing Experience - Minimum Experience Met for International Recruitment Pathway", IF(AND(OR(F21="I am an Australian Citizen or Permanent Resident.",F21="I am a New Zealand Citizen."),W28&gt;=3480),"Sufficient Policing Experience - Minimum Experience Met for PACE Program","")))))</f>
        <v/>
      </c>
      <c r="X29" s="9" t="s">
        <v>60</v>
      </c>
      <c r="Y29" s="9" t="s">
        <v>61</v>
      </c>
    </row>
    <row r="30" spans="2:25" ht="1.5" customHeight="1" x14ac:dyDescent="0.25">
      <c r="B30" s="1"/>
      <c r="D30" s="19"/>
      <c r="E30" s="19"/>
      <c r="F30" s="19"/>
      <c r="G30" s="19"/>
      <c r="H30" s="19"/>
      <c r="I30" s="19"/>
      <c r="J30" s="10"/>
      <c r="K30" s="10"/>
      <c r="L30" s="10"/>
      <c r="M30" s="26"/>
      <c r="N30" s="31"/>
      <c r="T30" s="1"/>
    </row>
    <row r="31" spans="2:25" x14ac:dyDescent="0.25">
      <c r="B31" s="1"/>
      <c r="D31" s="90"/>
      <c r="E31" s="91"/>
      <c r="F31" s="91"/>
      <c r="G31" s="91"/>
      <c r="H31" s="91"/>
      <c r="I31" s="85"/>
      <c r="J31" s="33"/>
      <c r="K31" s="33"/>
      <c r="L31" s="34"/>
      <c r="M31" s="35" t="str">
        <f>Y31</f>
        <v/>
      </c>
      <c r="N31" s="31"/>
      <c r="P31" s="126" t="str">
        <f>W29</f>
        <v/>
      </c>
      <c r="Q31" s="126"/>
      <c r="R31" s="126"/>
      <c r="T31" s="1"/>
      <c r="V31" s="10">
        <f>(K31-J31)/7</f>
        <v>0</v>
      </c>
      <c r="X31" s="9" t="str">
        <f>IF(V31=0,"",V31*L31)</f>
        <v/>
      </c>
      <c r="Y31" s="9" t="str">
        <f>IFERROR(IF(AND(NOT(ISBLANK(J31)),NOT(ISBLANK(K31)),NOT(ISBLANK(L31)), NOT(ISBLANK(D31))),X31,""),"ERROR")</f>
        <v/>
      </c>
    </row>
    <row r="32" spans="2:25" x14ac:dyDescent="0.25">
      <c r="B32" s="1"/>
      <c r="D32" s="53"/>
      <c r="E32" s="54"/>
      <c r="F32" s="54"/>
      <c r="G32" s="54"/>
      <c r="H32" s="54"/>
      <c r="I32" s="54"/>
      <c r="J32" s="33"/>
      <c r="K32" s="33"/>
      <c r="L32" s="34"/>
      <c r="M32" s="35" t="str">
        <f t="shared" ref="M32:M36" si="0">Y32</f>
        <v/>
      </c>
      <c r="N32" s="31"/>
      <c r="P32" s="126"/>
      <c r="Q32" s="126"/>
      <c r="R32" s="126"/>
      <c r="T32" s="1"/>
      <c r="V32" s="10">
        <f t="shared" ref="V32:V36" si="1">(K32-J32)/7</f>
        <v>0</v>
      </c>
      <c r="X32" s="9" t="str">
        <f t="shared" ref="X32:X36" si="2">IF(V32=0,"",V32*L32)</f>
        <v/>
      </c>
      <c r="Y32" s="9" t="str">
        <f t="shared" ref="Y32:Y36" si="3">IFERROR(IF(AND(NOT(ISBLANK(J32)),NOT(ISBLANK(K32)),NOT(ISBLANK(L32)), NOT(ISBLANK(D32))),X32,""),"ERROR")</f>
        <v/>
      </c>
    </row>
    <row r="33" spans="2:25" x14ac:dyDescent="0.25">
      <c r="B33" s="1"/>
      <c r="D33" s="53"/>
      <c r="E33" s="54"/>
      <c r="F33" s="54"/>
      <c r="G33" s="54"/>
      <c r="H33" s="54"/>
      <c r="I33" s="54"/>
      <c r="J33" s="33"/>
      <c r="K33" s="33"/>
      <c r="L33" s="34"/>
      <c r="M33" s="35" t="str">
        <f t="shared" si="0"/>
        <v/>
      </c>
      <c r="N33" s="31"/>
      <c r="P33" s="126"/>
      <c r="Q33" s="126"/>
      <c r="R33" s="126"/>
      <c r="T33" s="1"/>
      <c r="V33" s="10">
        <f t="shared" si="1"/>
        <v>0</v>
      </c>
      <c r="X33" s="9" t="str">
        <f t="shared" si="2"/>
        <v/>
      </c>
      <c r="Y33" s="9" t="str">
        <f t="shared" si="3"/>
        <v/>
      </c>
    </row>
    <row r="34" spans="2:25" x14ac:dyDescent="0.25">
      <c r="B34" s="1"/>
      <c r="D34" s="53"/>
      <c r="E34" s="54"/>
      <c r="F34" s="54"/>
      <c r="G34" s="54"/>
      <c r="H34" s="54"/>
      <c r="I34" s="54"/>
      <c r="J34" s="33"/>
      <c r="K34" s="33"/>
      <c r="L34" s="34"/>
      <c r="M34" s="35" t="str">
        <f t="shared" si="0"/>
        <v/>
      </c>
      <c r="N34" s="31"/>
      <c r="P34" s="126"/>
      <c r="Q34" s="126"/>
      <c r="R34" s="126"/>
      <c r="T34" s="1"/>
      <c r="V34" s="10">
        <f t="shared" si="1"/>
        <v>0</v>
      </c>
      <c r="X34" s="9" t="str">
        <f t="shared" si="2"/>
        <v/>
      </c>
      <c r="Y34" s="9" t="str">
        <f t="shared" si="3"/>
        <v/>
      </c>
    </row>
    <row r="35" spans="2:25" x14ac:dyDescent="0.25">
      <c r="B35" s="1"/>
      <c r="D35" s="53"/>
      <c r="E35" s="54"/>
      <c r="F35" s="54"/>
      <c r="G35" s="54"/>
      <c r="H35" s="54"/>
      <c r="I35" s="54"/>
      <c r="J35" s="33"/>
      <c r="K35" s="33"/>
      <c r="L35" s="34"/>
      <c r="M35" s="35" t="str">
        <f t="shared" si="0"/>
        <v/>
      </c>
      <c r="N35" s="31"/>
      <c r="P35" s="126"/>
      <c r="Q35" s="126"/>
      <c r="R35" s="126"/>
      <c r="T35" s="1"/>
      <c r="V35" s="10">
        <f t="shared" si="1"/>
        <v>0</v>
      </c>
      <c r="X35" s="9" t="str">
        <f t="shared" si="2"/>
        <v/>
      </c>
      <c r="Y35" s="9" t="str">
        <f t="shared" si="3"/>
        <v/>
      </c>
    </row>
    <row r="36" spans="2:25" ht="15.75" thickBot="1" x14ac:dyDescent="0.3">
      <c r="B36" s="1"/>
      <c r="D36" s="61"/>
      <c r="E36" s="62"/>
      <c r="F36" s="62"/>
      <c r="G36" s="62"/>
      <c r="H36" s="62"/>
      <c r="I36" s="62"/>
      <c r="J36" s="38"/>
      <c r="K36" s="38"/>
      <c r="L36" s="39"/>
      <c r="M36" s="40" t="str">
        <f t="shared" si="0"/>
        <v/>
      </c>
      <c r="N36" s="31"/>
      <c r="P36" s="126"/>
      <c r="Q36" s="126"/>
      <c r="R36" s="126"/>
      <c r="T36" s="1"/>
      <c r="V36" s="10">
        <f t="shared" si="1"/>
        <v>0</v>
      </c>
      <c r="X36" s="9" t="str">
        <f t="shared" si="2"/>
        <v/>
      </c>
      <c r="Y36" s="9" t="str">
        <f t="shared" si="3"/>
        <v/>
      </c>
    </row>
    <row r="37" spans="2:25" ht="3.75" customHeight="1" x14ac:dyDescent="0.25">
      <c r="B37" s="1"/>
      <c r="T37" s="1"/>
    </row>
    <row r="38" spans="2:25" ht="29.25" customHeight="1" x14ac:dyDescent="0.25">
      <c r="B38" s="1"/>
      <c r="D38" s="52" t="s">
        <v>11</v>
      </c>
      <c r="E38" s="52"/>
      <c r="F38" s="52"/>
      <c r="G38" s="52"/>
      <c r="H38" s="52"/>
      <c r="I38" s="52"/>
      <c r="J38" s="52"/>
      <c r="K38" s="52"/>
      <c r="L38" s="52"/>
      <c r="M38" s="15"/>
      <c r="N38" s="18"/>
      <c r="O38" s="18"/>
      <c r="P38" s="18"/>
      <c r="Q38" s="18"/>
      <c r="R38" s="18"/>
      <c r="T38" s="1"/>
    </row>
    <row r="39" spans="2:25" ht="3.75" customHeight="1" x14ac:dyDescent="0.25">
      <c r="B39" s="1"/>
      <c r="T39" s="1"/>
    </row>
    <row r="40" spans="2:25" ht="57" customHeight="1" x14ac:dyDescent="0.25">
      <c r="B40" s="1"/>
      <c r="D40" s="60" t="s">
        <v>70</v>
      </c>
      <c r="E40" s="60"/>
      <c r="F40" s="60"/>
      <c r="G40" s="60"/>
      <c r="H40" s="60"/>
      <c r="I40" s="60"/>
      <c r="J40" s="60"/>
      <c r="K40" s="60"/>
      <c r="L40" s="60"/>
      <c r="M40" s="60"/>
      <c r="N40" s="60"/>
      <c r="O40" s="60"/>
      <c r="P40" s="60"/>
      <c r="Q40" s="60"/>
      <c r="R40" s="60"/>
      <c r="T40" s="1"/>
    </row>
    <row r="41" spans="2:25" x14ac:dyDescent="0.25">
      <c r="B41" s="1"/>
      <c r="D41" s="86" t="s">
        <v>12</v>
      </c>
      <c r="E41" s="86"/>
      <c r="F41" s="86"/>
      <c r="G41" s="86"/>
      <c r="H41" s="86"/>
      <c r="I41" s="86"/>
      <c r="J41" s="86"/>
      <c r="K41" s="86"/>
      <c r="L41" s="86"/>
      <c r="M41" s="86"/>
      <c r="N41" s="86"/>
      <c r="O41" s="86"/>
      <c r="P41" s="86"/>
      <c r="Q41" s="86"/>
      <c r="R41" s="86"/>
      <c r="T41" s="1"/>
    </row>
    <row r="42" spans="2:25" s="11" customFormat="1" ht="37.5" customHeight="1" x14ac:dyDescent="0.25">
      <c r="B42" s="4"/>
      <c r="D42" s="59" t="s">
        <v>58</v>
      </c>
      <c r="E42" s="60"/>
      <c r="F42" s="60"/>
      <c r="G42" s="60"/>
      <c r="H42" s="60"/>
      <c r="I42" s="60"/>
      <c r="J42" s="60"/>
      <c r="K42" s="60"/>
      <c r="L42" s="60"/>
      <c r="M42" s="60"/>
      <c r="N42" s="60"/>
      <c r="O42" s="60"/>
      <c r="P42" s="60"/>
      <c r="Q42" s="60"/>
      <c r="R42" s="60"/>
      <c r="T42" s="4"/>
      <c r="V42" s="20"/>
    </row>
    <row r="43" spans="2:25" ht="3.75" customHeight="1" thickBot="1" x14ac:dyDescent="0.3">
      <c r="B43" s="1"/>
      <c r="T43" s="1"/>
    </row>
    <row r="44" spans="2:25" s="10" customFormat="1" ht="37.5" customHeight="1" thickBot="1" x14ac:dyDescent="0.3">
      <c r="B44" s="5"/>
      <c r="D44" s="55" t="s">
        <v>10</v>
      </c>
      <c r="E44" s="56"/>
      <c r="F44" s="56"/>
      <c r="G44" s="56"/>
      <c r="H44" s="56"/>
      <c r="I44" s="56"/>
      <c r="J44" s="8" t="s">
        <v>14</v>
      </c>
      <c r="K44" s="8" t="s">
        <v>15</v>
      </c>
      <c r="L44" s="6" t="s">
        <v>34</v>
      </c>
      <c r="M44" s="6" t="s">
        <v>51</v>
      </c>
      <c r="N44" s="8" t="s">
        <v>13</v>
      </c>
      <c r="O44" s="72" t="s">
        <v>16</v>
      </c>
      <c r="P44" s="128"/>
      <c r="Q44" s="6" t="s">
        <v>57</v>
      </c>
      <c r="R44" s="7" t="s">
        <v>59</v>
      </c>
      <c r="T44" s="5"/>
    </row>
    <row r="45" spans="2:25" x14ac:dyDescent="0.25">
      <c r="B45" s="1"/>
      <c r="D45" s="57" t="s">
        <v>39</v>
      </c>
      <c r="E45" s="58"/>
      <c r="F45" s="58"/>
      <c r="G45" s="58"/>
      <c r="H45" s="58"/>
      <c r="I45" s="58"/>
      <c r="J45" s="46" t="s">
        <v>68</v>
      </c>
      <c r="K45" s="46" t="s">
        <v>68</v>
      </c>
      <c r="L45" s="47">
        <v>37.5</v>
      </c>
      <c r="M45" s="49">
        <v>13901</v>
      </c>
      <c r="N45" s="45" t="s">
        <v>40</v>
      </c>
      <c r="O45" s="106" t="s">
        <v>41</v>
      </c>
      <c r="P45" s="127"/>
      <c r="Q45" s="47" t="s">
        <v>42</v>
      </c>
      <c r="R45" s="50" t="s">
        <v>43</v>
      </c>
      <c r="T45" s="1"/>
      <c r="V45" s="10" t="s">
        <v>50</v>
      </c>
      <c r="X45" s="9" t="s">
        <v>60</v>
      </c>
      <c r="Y45" s="9" t="s">
        <v>61</v>
      </c>
    </row>
    <row r="46" spans="2:25" ht="1.5" customHeight="1" x14ac:dyDescent="0.25">
      <c r="B46" s="1"/>
      <c r="D46" s="113"/>
      <c r="E46" s="113"/>
      <c r="F46" s="113"/>
      <c r="G46" s="113"/>
      <c r="H46" s="113"/>
      <c r="I46" s="113"/>
      <c r="J46" s="113"/>
      <c r="K46" s="113"/>
      <c r="L46" s="113"/>
      <c r="M46" s="113"/>
      <c r="N46" s="113"/>
      <c r="O46" s="113"/>
      <c r="P46" s="113"/>
      <c r="Q46" s="113"/>
      <c r="R46" s="113"/>
      <c r="T46" s="1"/>
    </row>
    <row r="47" spans="2:25" x14ac:dyDescent="0.25">
      <c r="B47" s="1"/>
      <c r="D47" s="53"/>
      <c r="E47" s="54"/>
      <c r="F47" s="54"/>
      <c r="G47" s="54"/>
      <c r="H47" s="54"/>
      <c r="I47" s="54"/>
      <c r="J47" s="33"/>
      <c r="K47" s="33"/>
      <c r="L47" s="34"/>
      <c r="M47" s="41" t="str">
        <f>Y47</f>
        <v/>
      </c>
      <c r="N47" s="36"/>
      <c r="O47" s="76"/>
      <c r="P47" s="85"/>
      <c r="Q47" s="34" t="s">
        <v>67</v>
      </c>
      <c r="R47" s="42" t="s">
        <v>67</v>
      </c>
      <c r="T47" s="1"/>
      <c r="V47" s="10">
        <f>(K47-J47)/7</f>
        <v>0</v>
      </c>
      <c r="X47" s="9" t="str">
        <f>IF(V47=0,"",V47*L47)</f>
        <v/>
      </c>
      <c r="Y47" s="9" t="str">
        <f>IFERROR(IF(AND(NOT(ISBLANK(D47)),NOT(ISBLANK(J47)),NOT(ISBLANK(K47)),NOT(ISBLANK(L47)),NOT(ISBLANK(N47)),NOT(ISBLANK(O47)),NOT(Q47="Select..."),NOT(R47="Select...")),X47,""),"ERROR")</f>
        <v/>
      </c>
    </row>
    <row r="48" spans="2:25" x14ac:dyDescent="0.25">
      <c r="B48" s="1"/>
      <c r="D48" s="53"/>
      <c r="E48" s="54"/>
      <c r="F48" s="54"/>
      <c r="G48" s="54"/>
      <c r="H48" s="54"/>
      <c r="I48" s="54"/>
      <c r="J48" s="33"/>
      <c r="K48" s="33"/>
      <c r="L48" s="34"/>
      <c r="M48" s="41" t="str">
        <f>Y48</f>
        <v/>
      </c>
      <c r="N48" s="36"/>
      <c r="O48" s="76"/>
      <c r="P48" s="85"/>
      <c r="Q48" s="34" t="s">
        <v>67</v>
      </c>
      <c r="R48" s="42" t="s">
        <v>67</v>
      </c>
      <c r="T48" s="1"/>
      <c r="V48" s="10">
        <f t="shared" ref="V48:V63" si="4">(K48-J48)/7</f>
        <v>0</v>
      </c>
      <c r="X48" s="9" t="str">
        <f t="shared" ref="X48:X63" si="5">IF(V48=0,"",V48*L48)</f>
        <v/>
      </c>
      <c r="Y48" s="9" t="str">
        <f t="shared" ref="Y48:Y63" si="6">IFERROR(IF(AND(NOT(ISBLANK(D48)),NOT(ISBLANK(J48)),NOT(ISBLANK(K48)),NOT(ISBLANK(L48)),NOT(ISBLANK(N48)),NOT(ISBLANK(O48)),NOT(Q48="Select..."),NOT(R48="Select...")),X48,""),"ERROR")</f>
        <v/>
      </c>
    </row>
    <row r="49" spans="2:25" x14ac:dyDescent="0.25">
      <c r="B49" s="1"/>
      <c r="D49" s="53"/>
      <c r="E49" s="54"/>
      <c r="F49" s="54"/>
      <c r="G49" s="54"/>
      <c r="H49" s="54"/>
      <c r="I49" s="54"/>
      <c r="J49" s="33"/>
      <c r="K49" s="33"/>
      <c r="L49" s="34"/>
      <c r="M49" s="41" t="str">
        <f t="shared" ref="M49:M63" si="7">Y49</f>
        <v/>
      </c>
      <c r="N49" s="36"/>
      <c r="O49" s="76"/>
      <c r="P49" s="85"/>
      <c r="Q49" s="34" t="s">
        <v>67</v>
      </c>
      <c r="R49" s="42" t="s">
        <v>67</v>
      </c>
      <c r="T49" s="1"/>
      <c r="V49" s="10">
        <f t="shared" si="4"/>
        <v>0</v>
      </c>
      <c r="X49" s="9" t="str">
        <f t="shared" si="5"/>
        <v/>
      </c>
      <c r="Y49" s="9" t="str">
        <f t="shared" si="6"/>
        <v/>
      </c>
    </row>
    <row r="50" spans="2:25" x14ac:dyDescent="0.25">
      <c r="B50" s="1"/>
      <c r="D50" s="53"/>
      <c r="E50" s="54"/>
      <c r="F50" s="54"/>
      <c r="G50" s="54"/>
      <c r="H50" s="54"/>
      <c r="I50" s="54"/>
      <c r="J50" s="33"/>
      <c r="K50" s="33"/>
      <c r="L50" s="34"/>
      <c r="M50" s="41" t="str">
        <f t="shared" si="7"/>
        <v/>
      </c>
      <c r="N50" s="36"/>
      <c r="O50" s="76"/>
      <c r="P50" s="85"/>
      <c r="Q50" s="34" t="s">
        <v>67</v>
      </c>
      <c r="R50" s="42" t="s">
        <v>67</v>
      </c>
      <c r="T50" s="1"/>
      <c r="V50" s="10">
        <f t="shared" si="4"/>
        <v>0</v>
      </c>
      <c r="X50" s="9" t="str">
        <f t="shared" si="5"/>
        <v/>
      </c>
      <c r="Y50" s="9" t="str">
        <f t="shared" si="6"/>
        <v/>
      </c>
    </row>
    <row r="51" spans="2:25" x14ac:dyDescent="0.25">
      <c r="B51" s="1"/>
      <c r="D51" s="53"/>
      <c r="E51" s="54"/>
      <c r="F51" s="54"/>
      <c r="G51" s="54"/>
      <c r="H51" s="54"/>
      <c r="I51" s="54"/>
      <c r="J51" s="33"/>
      <c r="K51" s="33"/>
      <c r="L51" s="34"/>
      <c r="M51" s="41" t="str">
        <f t="shared" si="7"/>
        <v/>
      </c>
      <c r="N51" s="36"/>
      <c r="O51" s="76"/>
      <c r="P51" s="85"/>
      <c r="Q51" s="34" t="s">
        <v>67</v>
      </c>
      <c r="R51" s="42" t="s">
        <v>67</v>
      </c>
      <c r="T51" s="1"/>
      <c r="V51" s="10">
        <f t="shared" si="4"/>
        <v>0</v>
      </c>
      <c r="X51" s="9" t="str">
        <f t="shared" si="5"/>
        <v/>
      </c>
      <c r="Y51" s="9" t="str">
        <f t="shared" si="6"/>
        <v/>
      </c>
    </row>
    <row r="52" spans="2:25" x14ac:dyDescent="0.25">
      <c r="B52" s="1"/>
      <c r="D52" s="53"/>
      <c r="E52" s="54"/>
      <c r="F52" s="54"/>
      <c r="G52" s="54"/>
      <c r="H52" s="54"/>
      <c r="I52" s="54"/>
      <c r="J52" s="33"/>
      <c r="K52" s="33"/>
      <c r="L52" s="34"/>
      <c r="M52" s="41" t="str">
        <f t="shared" si="7"/>
        <v/>
      </c>
      <c r="N52" s="36"/>
      <c r="O52" s="76"/>
      <c r="P52" s="85"/>
      <c r="Q52" s="34" t="s">
        <v>67</v>
      </c>
      <c r="R52" s="42" t="s">
        <v>67</v>
      </c>
      <c r="T52" s="1"/>
      <c r="V52" s="10">
        <f t="shared" si="4"/>
        <v>0</v>
      </c>
      <c r="X52" s="9" t="str">
        <f t="shared" si="5"/>
        <v/>
      </c>
      <c r="Y52" s="9" t="str">
        <f t="shared" si="6"/>
        <v/>
      </c>
    </row>
    <row r="53" spans="2:25" x14ac:dyDescent="0.25">
      <c r="B53" s="1"/>
      <c r="D53" s="53"/>
      <c r="E53" s="54"/>
      <c r="F53" s="54"/>
      <c r="G53" s="54"/>
      <c r="H53" s="54"/>
      <c r="I53" s="54"/>
      <c r="J53" s="33"/>
      <c r="K53" s="33"/>
      <c r="L53" s="34"/>
      <c r="M53" s="41" t="str">
        <f t="shared" si="7"/>
        <v/>
      </c>
      <c r="N53" s="36"/>
      <c r="O53" s="76"/>
      <c r="P53" s="85"/>
      <c r="Q53" s="34" t="s">
        <v>67</v>
      </c>
      <c r="R53" s="42" t="s">
        <v>67</v>
      </c>
      <c r="T53" s="1"/>
      <c r="V53" s="10">
        <f t="shared" si="4"/>
        <v>0</v>
      </c>
      <c r="X53" s="9" t="str">
        <f t="shared" si="5"/>
        <v/>
      </c>
      <c r="Y53" s="9" t="str">
        <f t="shared" si="6"/>
        <v/>
      </c>
    </row>
    <row r="54" spans="2:25" x14ac:dyDescent="0.25">
      <c r="B54" s="1"/>
      <c r="D54" s="53"/>
      <c r="E54" s="54"/>
      <c r="F54" s="54"/>
      <c r="G54" s="54"/>
      <c r="H54" s="54"/>
      <c r="I54" s="54"/>
      <c r="J54" s="33"/>
      <c r="K54" s="33"/>
      <c r="L54" s="34"/>
      <c r="M54" s="41" t="str">
        <f t="shared" si="7"/>
        <v/>
      </c>
      <c r="N54" s="36"/>
      <c r="O54" s="76"/>
      <c r="P54" s="85"/>
      <c r="Q54" s="34" t="s">
        <v>67</v>
      </c>
      <c r="R54" s="42" t="s">
        <v>67</v>
      </c>
      <c r="T54" s="1"/>
      <c r="V54" s="10">
        <f t="shared" si="4"/>
        <v>0</v>
      </c>
      <c r="X54" s="9" t="str">
        <f t="shared" si="5"/>
        <v/>
      </c>
      <c r="Y54" s="9" t="str">
        <f t="shared" si="6"/>
        <v/>
      </c>
    </row>
    <row r="55" spans="2:25" x14ac:dyDescent="0.25">
      <c r="B55" s="1"/>
      <c r="D55" s="53"/>
      <c r="E55" s="54"/>
      <c r="F55" s="54"/>
      <c r="G55" s="54"/>
      <c r="H55" s="54"/>
      <c r="I55" s="54"/>
      <c r="J55" s="33"/>
      <c r="K55" s="33"/>
      <c r="L55" s="34"/>
      <c r="M55" s="41" t="str">
        <f t="shared" si="7"/>
        <v/>
      </c>
      <c r="N55" s="36"/>
      <c r="O55" s="76"/>
      <c r="P55" s="85"/>
      <c r="Q55" s="34" t="s">
        <v>67</v>
      </c>
      <c r="R55" s="42" t="s">
        <v>67</v>
      </c>
      <c r="T55" s="1"/>
      <c r="V55" s="10">
        <f t="shared" si="4"/>
        <v>0</v>
      </c>
      <c r="X55" s="9" t="str">
        <f t="shared" si="5"/>
        <v/>
      </c>
      <c r="Y55" s="9" t="str">
        <f t="shared" si="6"/>
        <v/>
      </c>
    </row>
    <row r="56" spans="2:25" x14ac:dyDescent="0.25">
      <c r="B56" s="1"/>
      <c r="D56" s="53"/>
      <c r="E56" s="54"/>
      <c r="F56" s="54"/>
      <c r="G56" s="54"/>
      <c r="H56" s="54"/>
      <c r="I56" s="54"/>
      <c r="J56" s="33"/>
      <c r="K56" s="33"/>
      <c r="L56" s="34"/>
      <c r="M56" s="41" t="str">
        <f t="shared" si="7"/>
        <v/>
      </c>
      <c r="N56" s="36"/>
      <c r="O56" s="76"/>
      <c r="P56" s="85"/>
      <c r="Q56" s="34" t="s">
        <v>67</v>
      </c>
      <c r="R56" s="42" t="s">
        <v>67</v>
      </c>
      <c r="T56" s="1"/>
      <c r="V56" s="10">
        <f t="shared" si="4"/>
        <v>0</v>
      </c>
      <c r="X56" s="9" t="str">
        <f t="shared" si="5"/>
        <v/>
      </c>
      <c r="Y56" s="9" t="str">
        <f t="shared" si="6"/>
        <v/>
      </c>
    </row>
    <row r="57" spans="2:25" x14ac:dyDescent="0.25">
      <c r="B57" s="1"/>
      <c r="D57" s="53"/>
      <c r="E57" s="54"/>
      <c r="F57" s="54"/>
      <c r="G57" s="54"/>
      <c r="H57" s="54"/>
      <c r="I57" s="54"/>
      <c r="J57" s="33"/>
      <c r="K57" s="33"/>
      <c r="L57" s="34"/>
      <c r="M57" s="41" t="str">
        <f t="shared" si="7"/>
        <v/>
      </c>
      <c r="N57" s="36"/>
      <c r="O57" s="76"/>
      <c r="P57" s="85"/>
      <c r="Q57" s="34" t="s">
        <v>67</v>
      </c>
      <c r="R57" s="42" t="s">
        <v>67</v>
      </c>
      <c r="T57" s="1"/>
      <c r="V57" s="10">
        <f t="shared" si="4"/>
        <v>0</v>
      </c>
      <c r="X57" s="9" t="str">
        <f t="shared" si="5"/>
        <v/>
      </c>
      <c r="Y57" s="9" t="str">
        <f t="shared" si="6"/>
        <v/>
      </c>
    </row>
    <row r="58" spans="2:25" x14ac:dyDescent="0.25">
      <c r="B58" s="1"/>
      <c r="D58" s="53"/>
      <c r="E58" s="54"/>
      <c r="F58" s="54"/>
      <c r="G58" s="54"/>
      <c r="H58" s="54"/>
      <c r="I58" s="54"/>
      <c r="J58" s="33"/>
      <c r="K58" s="33"/>
      <c r="L58" s="34"/>
      <c r="M58" s="41" t="str">
        <f t="shared" si="7"/>
        <v/>
      </c>
      <c r="N58" s="36"/>
      <c r="O58" s="76"/>
      <c r="P58" s="85"/>
      <c r="Q58" s="34" t="s">
        <v>67</v>
      </c>
      <c r="R58" s="42" t="s">
        <v>67</v>
      </c>
      <c r="T58" s="1"/>
      <c r="V58" s="10">
        <f t="shared" si="4"/>
        <v>0</v>
      </c>
      <c r="X58" s="9" t="str">
        <f t="shared" si="5"/>
        <v/>
      </c>
      <c r="Y58" s="9" t="str">
        <f t="shared" si="6"/>
        <v/>
      </c>
    </row>
    <row r="59" spans="2:25" x14ac:dyDescent="0.25">
      <c r="B59" s="1"/>
      <c r="D59" s="53"/>
      <c r="E59" s="54"/>
      <c r="F59" s="54"/>
      <c r="G59" s="54"/>
      <c r="H59" s="54"/>
      <c r="I59" s="54"/>
      <c r="J59" s="33"/>
      <c r="K59" s="33"/>
      <c r="L59" s="34"/>
      <c r="M59" s="41" t="str">
        <f t="shared" si="7"/>
        <v/>
      </c>
      <c r="N59" s="36"/>
      <c r="O59" s="76"/>
      <c r="P59" s="85"/>
      <c r="Q59" s="34" t="s">
        <v>67</v>
      </c>
      <c r="R59" s="42" t="s">
        <v>67</v>
      </c>
      <c r="T59" s="1"/>
      <c r="V59" s="10">
        <f t="shared" si="4"/>
        <v>0</v>
      </c>
      <c r="X59" s="9" t="str">
        <f t="shared" si="5"/>
        <v/>
      </c>
      <c r="Y59" s="9" t="str">
        <f t="shared" si="6"/>
        <v/>
      </c>
    </row>
    <row r="60" spans="2:25" x14ac:dyDescent="0.25">
      <c r="B60" s="1"/>
      <c r="D60" s="53"/>
      <c r="E60" s="54"/>
      <c r="F60" s="54"/>
      <c r="G60" s="54"/>
      <c r="H60" s="54"/>
      <c r="I60" s="54"/>
      <c r="J60" s="33"/>
      <c r="K60" s="33"/>
      <c r="L60" s="34"/>
      <c r="M60" s="41" t="str">
        <f t="shared" si="7"/>
        <v/>
      </c>
      <c r="N60" s="36"/>
      <c r="O60" s="76"/>
      <c r="P60" s="85"/>
      <c r="Q60" s="34" t="s">
        <v>67</v>
      </c>
      <c r="R60" s="42" t="s">
        <v>67</v>
      </c>
      <c r="T60" s="1"/>
      <c r="V60" s="10">
        <f t="shared" si="4"/>
        <v>0</v>
      </c>
      <c r="X60" s="9" t="str">
        <f t="shared" si="5"/>
        <v/>
      </c>
      <c r="Y60" s="9" t="str">
        <f t="shared" si="6"/>
        <v/>
      </c>
    </row>
    <row r="61" spans="2:25" x14ac:dyDescent="0.25">
      <c r="B61" s="1"/>
      <c r="D61" s="53"/>
      <c r="E61" s="54"/>
      <c r="F61" s="54"/>
      <c r="G61" s="54"/>
      <c r="H61" s="54"/>
      <c r="I61" s="54"/>
      <c r="J61" s="33"/>
      <c r="K61" s="33"/>
      <c r="L61" s="34"/>
      <c r="M61" s="41" t="str">
        <f t="shared" si="7"/>
        <v/>
      </c>
      <c r="N61" s="36"/>
      <c r="O61" s="76"/>
      <c r="P61" s="85"/>
      <c r="Q61" s="34" t="s">
        <v>67</v>
      </c>
      <c r="R61" s="42" t="s">
        <v>67</v>
      </c>
      <c r="T61" s="1"/>
      <c r="V61" s="10">
        <f t="shared" si="4"/>
        <v>0</v>
      </c>
      <c r="X61" s="9" t="str">
        <f t="shared" si="5"/>
        <v/>
      </c>
      <c r="Y61" s="9" t="str">
        <f t="shared" si="6"/>
        <v/>
      </c>
    </row>
    <row r="62" spans="2:25" x14ac:dyDescent="0.25">
      <c r="B62" s="1"/>
      <c r="D62" s="53"/>
      <c r="E62" s="54"/>
      <c r="F62" s="54"/>
      <c r="G62" s="54"/>
      <c r="H62" s="54"/>
      <c r="I62" s="54"/>
      <c r="J62" s="33"/>
      <c r="K62" s="33"/>
      <c r="L62" s="34"/>
      <c r="M62" s="41" t="str">
        <f t="shared" si="7"/>
        <v/>
      </c>
      <c r="N62" s="36"/>
      <c r="O62" s="76"/>
      <c r="P62" s="85"/>
      <c r="Q62" s="34" t="s">
        <v>67</v>
      </c>
      <c r="R62" s="42" t="s">
        <v>67</v>
      </c>
      <c r="T62" s="1"/>
      <c r="V62" s="10">
        <f t="shared" si="4"/>
        <v>0</v>
      </c>
      <c r="X62" s="9" t="str">
        <f t="shared" si="5"/>
        <v/>
      </c>
      <c r="Y62" s="9" t="str">
        <f t="shared" si="6"/>
        <v/>
      </c>
    </row>
    <row r="63" spans="2:25" ht="15.75" thickBot="1" x14ac:dyDescent="0.3">
      <c r="B63" s="1"/>
      <c r="D63" s="61"/>
      <c r="E63" s="62"/>
      <c r="F63" s="62"/>
      <c r="G63" s="62"/>
      <c r="H63" s="62"/>
      <c r="I63" s="62"/>
      <c r="J63" s="38"/>
      <c r="K63" s="38"/>
      <c r="L63" s="39"/>
      <c r="M63" s="43" t="str">
        <f t="shared" si="7"/>
        <v/>
      </c>
      <c r="N63" s="37"/>
      <c r="O63" s="74"/>
      <c r="P63" s="100"/>
      <c r="Q63" s="39" t="s">
        <v>67</v>
      </c>
      <c r="R63" s="44" t="s">
        <v>67</v>
      </c>
      <c r="T63" s="1"/>
      <c r="V63" s="10">
        <f t="shared" si="4"/>
        <v>0</v>
      </c>
      <c r="X63" s="9" t="str">
        <f t="shared" si="5"/>
        <v/>
      </c>
      <c r="Y63" s="9" t="str">
        <f t="shared" si="6"/>
        <v/>
      </c>
    </row>
    <row r="64" spans="2:25" ht="3.75" customHeight="1" x14ac:dyDescent="0.25">
      <c r="B64" s="1"/>
      <c r="T64" s="1"/>
    </row>
    <row r="65" spans="2:20" ht="29.25" customHeight="1" x14ac:dyDescent="0.25">
      <c r="B65" s="1"/>
      <c r="D65" s="52" t="s">
        <v>24</v>
      </c>
      <c r="E65" s="52"/>
      <c r="F65" s="52"/>
      <c r="G65" s="52"/>
      <c r="H65" s="52"/>
      <c r="I65" s="52"/>
      <c r="J65" s="52"/>
      <c r="K65" s="52"/>
      <c r="L65" s="52"/>
      <c r="M65" s="52"/>
      <c r="N65" s="52"/>
      <c r="O65" s="52"/>
      <c r="P65" s="52"/>
      <c r="Q65" s="52"/>
      <c r="R65" s="52"/>
      <c r="T65" s="1"/>
    </row>
    <row r="66" spans="2:20" ht="3.75" customHeight="1" x14ac:dyDescent="0.25">
      <c r="B66" s="1"/>
      <c r="T66" s="1"/>
    </row>
    <row r="67" spans="2:20" x14ac:dyDescent="0.25">
      <c r="B67" s="1"/>
      <c r="D67" s="86" t="s">
        <v>35</v>
      </c>
      <c r="E67" s="86"/>
      <c r="F67" s="86"/>
      <c r="G67" s="86"/>
      <c r="H67" s="86"/>
      <c r="I67" s="86"/>
      <c r="J67" s="86"/>
      <c r="K67" s="86"/>
      <c r="L67" s="86"/>
      <c r="M67" s="86"/>
      <c r="N67" s="86"/>
      <c r="O67" s="86"/>
      <c r="P67" s="86"/>
      <c r="Q67" s="86"/>
      <c r="R67" s="86"/>
      <c r="T67" s="1"/>
    </row>
    <row r="68" spans="2:20" ht="3.75" customHeight="1" thickBot="1" x14ac:dyDescent="0.3">
      <c r="B68" s="1"/>
      <c r="T68" s="1"/>
    </row>
    <row r="69" spans="2:20" ht="37.5" customHeight="1" thickBot="1" x14ac:dyDescent="0.3">
      <c r="B69" s="1"/>
      <c r="D69" s="55" t="s">
        <v>25</v>
      </c>
      <c r="E69" s="56"/>
      <c r="F69" s="56"/>
      <c r="G69" s="56"/>
      <c r="H69" s="56"/>
      <c r="I69" s="56"/>
      <c r="J69" s="6" t="s">
        <v>26</v>
      </c>
      <c r="K69" s="56" t="s">
        <v>27</v>
      </c>
      <c r="L69" s="56"/>
      <c r="M69" s="72"/>
      <c r="N69" s="73"/>
      <c r="O69" s="23"/>
      <c r="T69" s="1"/>
    </row>
    <row r="70" spans="2:20" x14ac:dyDescent="0.25">
      <c r="B70" s="1"/>
      <c r="D70" s="110" t="s">
        <v>44</v>
      </c>
      <c r="E70" s="81"/>
      <c r="F70" s="81"/>
      <c r="G70" s="81"/>
      <c r="H70" s="81"/>
      <c r="I70" s="81"/>
      <c r="J70" s="47">
        <v>2016</v>
      </c>
      <c r="K70" s="81" t="s">
        <v>45</v>
      </c>
      <c r="L70" s="81"/>
      <c r="M70" s="82"/>
      <c r="N70" s="83"/>
      <c r="O70" s="21"/>
      <c r="T70" s="1"/>
    </row>
    <row r="71" spans="2:20" ht="1.5" customHeight="1" x14ac:dyDescent="0.25">
      <c r="B71" s="1"/>
      <c r="D71" s="87"/>
      <c r="E71" s="87"/>
      <c r="F71" s="87"/>
      <c r="G71" s="87"/>
      <c r="H71" s="87"/>
      <c r="I71" s="87"/>
      <c r="J71" s="87"/>
      <c r="K71" s="87"/>
      <c r="L71" s="87"/>
      <c r="M71" s="87"/>
      <c r="N71" s="87"/>
      <c r="O71" s="10"/>
      <c r="T71" s="1"/>
    </row>
    <row r="72" spans="2:20" x14ac:dyDescent="0.25">
      <c r="B72" s="1"/>
      <c r="D72" s="84"/>
      <c r="E72" s="78"/>
      <c r="F72" s="78"/>
      <c r="G72" s="78"/>
      <c r="H72" s="78"/>
      <c r="I72" s="78"/>
      <c r="J72" s="34"/>
      <c r="K72" s="78"/>
      <c r="L72" s="78"/>
      <c r="M72" s="79"/>
      <c r="N72" s="80"/>
      <c r="O72" s="10"/>
      <c r="T72" s="1"/>
    </row>
    <row r="73" spans="2:20" x14ac:dyDescent="0.25">
      <c r="B73" s="1"/>
      <c r="D73" s="84"/>
      <c r="E73" s="78"/>
      <c r="F73" s="78"/>
      <c r="G73" s="78"/>
      <c r="H73" s="78"/>
      <c r="I73" s="78"/>
      <c r="J73" s="34"/>
      <c r="K73" s="78"/>
      <c r="L73" s="78"/>
      <c r="M73" s="79"/>
      <c r="N73" s="80"/>
      <c r="O73" s="10"/>
      <c r="T73" s="1"/>
    </row>
    <row r="74" spans="2:20" x14ac:dyDescent="0.25">
      <c r="B74" s="1"/>
      <c r="D74" s="104"/>
      <c r="E74" s="102"/>
      <c r="F74" s="102"/>
      <c r="G74" s="102"/>
      <c r="H74" s="102"/>
      <c r="I74" s="105"/>
      <c r="J74" s="34"/>
      <c r="K74" s="79"/>
      <c r="L74" s="102"/>
      <c r="M74" s="102"/>
      <c r="N74" s="103"/>
      <c r="O74" s="10"/>
      <c r="T74" s="1"/>
    </row>
    <row r="75" spans="2:20" x14ac:dyDescent="0.25">
      <c r="B75" s="1"/>
      <c r="D75" s="84"/>
      <c r="E75" s="78"/>
      <c r="F75" s="78"/>
      <c r="G75" s="78"/>
      <c r="H75" s="78"/>
      <c r="I75" s="78"/>
      <c r="J75" s="34"/>
      <c r="K75" s="78"/>
      <c r="L75" s="78"/>
      <c r="M75" s="79"/>
      <c r="N75" s="80"/>
      <c r="O75" s="10"/>
      <c r="T75" s="1"/>
    </row>
    <row r="76" spans="2:20" x14ac:dyDescent="0.25">
      <c r="B76" s="1"/>
      <c r="D76" s="84"/>
      <c r="E76" s="78"/>
      <c r="F76" s="78"/>
      <c r="G76" s="78"/>
      <c r="H76" s="78"/>
      <c r="I76" s="78"/>
      <c r="J76" s="34"/>
      <c r="K76" s="78"/>
      <c r="L76" s="78"/>
      <c r="M76" s="79"/>
      <c r="N76" s="80"/>
      <c r="O76" s="10"/>
      <c r="T76" s="1"/>
    </row>
    <row r="77" spans="2:20" x14ac:dyDescent="0.25">
      <c r="B77" s="1"/>
      <c r="D77" s="84"/>
      <c r="E77" s="78"/>
      <c r="F77" s="78"/>
      <c r="G77" s="78"/>
      <c r="H77" s="78"/>
      <c r="I77" s="78"/>
      <c r="J77" s="34"/>
      <c r="K77" s="78"/>
      <c r="L77" s="78"/>
      <c r="M77" s="79"/>
      <c r="N77" s="80"/>
      <c r="O77" s="10"/>
      <c r="T77" s="1"/>
    </row>
    <row r="78" spans="2:20" x14ac:dyDescent="0.25">
      <c r="B78" s="1"/>
      <c r="D78" s="84"/>
      <c r="E78" s="78"/>
      <c r="F78" s="78"/>
      <c r="G78" s="78"/>
      <c r="H78" s="78"/>
      <c r="I78" s="78"/>
      <c r="J78" s="34"/>
      <c r="K78" s="78"/>
      <c r="L78" s="78"/>
      <c r="M78" s="79"/>
      <c r="N78" s="80"/>
      <c r="O78" s="10"/>
      <c r="T78" s="1"/>
    </row>
    <row r="79" spans="2:20" ht="15.75" thickBot="1" x14ac:dyDescent="0.3">
      <c r="B79" s="1"/>
      <c r="D79" s="108"/>
      <c r="E79" s="109"/>
      <c r="F79" s="109"/>
      <c r="G79" s="109"/>
      <c r="H79" s="109"/>
      <c r="I79" s="109"/>
      <c r="J79" s="39"/>
      <c r="K79" s="109"/>
      <c r="L79" s="109"/>
      <c r="M79" s="111"/>
      <c r="N79" s="112"/>
      <c r="O79" s="10"/>
      <c r="T79" s="1"/>
    </row>
    <row r="80" spans="2:20" ht="3.75" customHeight="1" x14ac:dyDescent="0.25">
      <c r="B80" s="1"/>
      <c r="T80" s="1"/>
    </row>
    <row r="81" spans="2:20" ht="29.25" customHeight="1" x14ac:dyDescent="0.25">
      <c r="B81" s="1"/>
      <c r="D81" s="52" t="s">
        <v>29</v>
      </c>
      <c r="E81" s="52"/>
      <c r="F81" s="52"/>
      <c r="G81" s="52"/>
      <c r="H81" s="52"/>
      <c r="I81" s="52"/>
      <c r="J81" s="52"/>
      <c r="K81" s="52"/>
      <c r="L81" s="52"/>
      <c r="M81" s="52"/>
      <c r="N81" s="52"/>
      <c r="O81" s="52"/>
      <c r="P81" s="52"/>
      <c r="Q81" s="52"/>
      <c r="R81" s="52"/>
      <c r="T81" s="1"/>
    </row>
    <row r="82" spans="2:20" ht="3.75" customHeight="1" x14ac:dyDescent="0.25">
      <c r="B82" s="1"/>
      <c r="T82" s="1"/>
    </row>
    <row r="83" spans="2:20" ht="30" customHeight="1" x14ac:dyDescent="0.25">
      <c r="B83" s="1"/>
      <c r="D83" s="60" t="s">
        <v>31</v>
      </c>
      <c r="E83" s="60"/>
      <c r="F83" s="60"/>
      <c r="G83" s="60"/>
      <c r="H83" s="60"/>
      <c r="I83" s="60"/>
      <c r="J83" s="60"/>
      <c r="K83" s="60"/>
      <c r="L83" s="60"/>
      <c r="M83" s="60"/>
      <c r="N83" s="60"/>
      <c r="O83" s="60"/>
      <c r="P83" s="60"/>
      <c r="Q83" s="60"/>
      <c r="R83" s="60"/>
      <c r="T83" s="1"/>
    </row>
    <row r="84" spans="2:20" ht="3.75" customHeight="1" thickBot="1" x14ac:dyDescent="0.3">
      <c r="B84" s="1"/>
      <c r="T84" s="1"/>
    </row>
    <row r="85" spans="2:20" ht="37.5" customHeight="1" thickBot="1" x14ac:dyDescent="0.3">
      <c r="B85" s="1"/>
      <c r="D85" s="55" t="s">
        <v>10</v>
      </c>
      <c r="E85" s="56"/>
      <c r="F85" s="56"/>
      <c r="G85" s="56"/>
      <c r="H85" s="56"/>
      <c r="I85" s="56"/>
      <c r="J85" s="56" t="s">
        <v>30</v>
      </c>
      <c r="K85" s="56"/>
      <c r="L85" s="56"/>
      <c r="M85" s="72"/>
      <c r="N85" s="73"/>
      <c r="O85" s="23"/>
      <c r="T85" s="1"/>
    </row>
    <row r="86" spans="2:20" ht="15.75" customHeight="1" x14ac:dyDescent="0.25">
      <c r="B86" s="1"/>
      <c r="D86" s="57" t="s">
        <v>38</v>
      </c>
      <c r="E86" s="58"/>
      <c r="F86" s="58"/>
      <c r="G86" s="58"/>
      <c r="H86" s="58"/>
      <c r="I86" s="58"/>
      <c r="J86" s="58" t="s">
        <v>46</v>
      </c>
      <c r="K86" s="58"/>
      <c r="L86" s="58"/>
      <c r="M86" s="106"/>
      <c r="N86" s="107"/>
      <c r="O86" s="22"/>
      <c r="T86" s="1"/>
    </row>
    <row r="87" spans="2:20" ht="1.5" customHeight="1" x14ac:dyDescent="0.25">
      <c r="B87" s="1"/>
      <c r="D87" s="20"/>
      <c r="E87" s="20"/>
      <c r="F87" s="20"/>
      <c r="G87" s="20"/>
      <c r="H87" s="20"/>
      <c r="I87" s="20"/>
      <c r="J87" s="20"/>
      <c r="K87" s="20"/>
      <c r="L87" s="20"/>
      <c r="M87" s="20"/>
      <c r="N87" s="20"/>
      <c r="O87" s="20"/>
      <c r="T87" s="1"/>
    </row>
    <row r="88" spans="2:20" ht="15.75" customHeight="1" x14ac:dyDescent="0.25">
      <c r="B88" s="1"/>
      <c r="D88" s="90"/>
      <c r="E88" s="91"/>
      <c r="F88" s="91"/>
      <c r="G88" s="91"/>
      <c r="H88" s="91"/>
      <c r="I88" s="85"/>
      <c r="J88" s="76"/>
      <c r="K88" s="91"/>
      <c r="L88" s="91"/>
      <c r="M88" s="91"/>
      <c r="N88" s="101"/>
      <c r="O88" s="20"/>
      <c r="T88" s="1"/>
    </row>
    <row r="89" spans="2:20" ht="15.75" customHeight="1" x14ac:dyDescent="0.25">
      <c r="B89" s="1"/>
      <c r="D89" s="90"/>
      <c r="E89" s="91"/>
      <c r="F89" s="91"/>
      <c r="G89" s="91"/>
      <c r="H89" s="91"/>
      <c r="I89" s="85"/>
      <c r="J89" s="76"/>
      <c r="K89" s="91"/>
      <c r="L89" s="91"/>
      <c r="M89" s="91"/>
      <c r="N89" s="101"/>
      <c r="O89" s="20"/>
      <c r="T89" s="1"/>
    </row>
    <row r="90" spans="2:20" ht="15.75" customHeight="1" x14ac:dyDescent="0.25">
      <c r="B90" s="1"/>
      <c r="D90" s="53"/>
      <c r="E90" s="54"/>
      <c r="F90" s="54"/>
      <c r="G90" s="54"/>
      <c r="H90" s="54"/>
      <c r="I90" s="54"/>
      <c r="J90" s="54"/>
      <c r="K90" s="54"/>
      <c r="L90" s="54"/>
      <c r="M90" s="76"/>
      <c r="N90" s="77"/>
      <c r="O90" s="20"/>
      <c r="T90" s="1"/>
    </row>
    <row r="91" spans="2:20" ht="15.75" customHeight="1" x14ac:dyDescent="0.25">
      <c r="B91" s="1"/>
      <c r="D91" s="53"/>
      <c r="E91" s="54"/>
      <c r="F91" s="54"/>
      <c r="G91" s="54"/>
      <c r="H91" s="54"/>
      <c r="I91" s="54"/>
      <c r="J91" s="54"/>
      <c r="K91" s="54"/>
      <c r="L91" s="54"/>
      <c r="M91" s="76"/>
      <c r="N91" s="77"/>
      <c r="O91" s="20"/>
      <c r="T91" s="1"/>
    </row>
    <row r="92" spans="2:20" ht="15.75" customHeight="1" thickBot="1" x14ac:dyDescent="0.3">
      <c r="B92" s="1"/>
      <c r="D92" s="61"/>
      <c r="E92" s="62"/>
      <c r="F92" s="62"/>
      <c r="G92" s="62"/>
      <c r="H92" s="62"/>
      <c r="I92" s="62"/>
      <c r="J92" s="62"/>
      <c r="K92" s="62"/>
      <c r="L92" s="62"/>
      <c r="M92" s="74"/>
      <c r="N92" s="75"/>
      <c r="O92" s="20"/>
      <c r="T92" s="1"/>
    </row>
    <row r="93" spans="2:20" ht="3.75" customHeight="1" x14ac:dyDescent="0.25">
      <c r="B93" s="1"/>
      <c r="T93" s="1"/>
    </row>
    <row r="94" spans="2:20" ht="29.25" customHeight="1" x14ac:dyDescent="0.25">
      <c r="B94" s="1"/>
      <c r="D94" s="52" t="s">
        <v>28</v>
      </c>
      <c r="E94" s="52"/>
      <c r="F94" s="52"/>
      <c r="G94" s="52"/>
      <c r="H94" s="52"/>
      <c r="I94" s="52"/>
      <c r="J94" s="52"/>
      <c r="K94" s="52"/>
      <c r="L94" s="52"/>
      <c r="M94" s="52"/>
      <c r="N94" s="52"/>
      <c r="O94" s="52"/>
      <c r="P94" s="52"/>
      <c r="Q94" s="52"/>
      <c r="R94" s="52"/>
      <c r="T94" s="1"/>
    </row>
    <row r="95" spans="2:20" ht="3.75" customHeight="1" x14ac:dyDescent="0.25">
      <c r="B95" s="1"/>
      <c r="T95" s="1"/>
    </row>
    <row r="96" spans="2:20" ht="30" customHeight="1" x14ac:dyDescent="0.25">
      <c r="B96" s="1"/>
      <c r="D96" s="60" t="s">
        <v>66</v>
      </c>
      <c r="E96" s="60"/>
      <c r="F96" s="60"/>
      <c r="G96" s="60"/>
      <c r="H96" s="60"/>
      <c r="I96" s="60"/>
      <c r="J96" s="60"/>
      <c r="K96" s="60"/>
      <c r="L96" s="60"/>
      <c r="M96" s="60"/>
      <c r="N96" s="60"/>
      <c r="O96" s="60"/>
      <c r="P96" s="60"/>
      <c r="Q96" s="60"/>
      <c r="R96" s="60"/>
      <c r="T96" s="1"/>
    </row>
    <row r="97" spans="2:20" ht="3.75" customHeight="1" thickBot="1" x14ac:dyDescent="0.3">
      <c r="B97" s="1"/>
      <c r="T97" s="1"/>
    </row>
    <row r="98" spans="2:20" x14ac:dyDescent="0.25">
      <c r="B98" s="1"/>
      <c r="D98" s="63"/>
      <c r="E98" s="64"/>
      <c r="F98" s="64"/>
      <c r="G98" s="64"/>
      <c r="H98" s="64"/>
      <c r="I98" s="64"/>
      <c r="J98" s="64"/>
      <c r="K98" s="64"/>
      <c r="L98" s="64"/>
      <c r="M98" s="64"/>
      <c r="N98" s="64"/>
      <c r="O98" s="64"/>
      <c r="P98" s="64"/>
      <c r="Q98" s="64"/>
      <c r="R98" s="65"/>
      <c r="T98" s="1"/>
    </row>
    <row r="99" spans="2:20" x14ac:dyDescent="0.25">
      <c r="B99" s="1"/>
      <c r="D99" s="66"/>
      <c r="E99" s="67"/>
      <c r="F99" s="67"/>
      <c r="G99" s="67"/>
      <c r="H99" s="67"/>
      <c r="I99" s="67"/>
      <c r="J99" s="67"/>
      <c r="K99" s="67"/>
      <c r="L99" s="67"/>
      <c r="M99" s="67"/>
      <c r="N99" s="67"/>
      <c r="O99" s="67"/>
      <c r="P99" s="67"/>
      <c r="Q99" s="67"/>
      <c r="R99" s="68"/>
      <c r="T99" s="1"/>
    </row>
    <row r="100" spans="2:20" x14ac:dyDescent="0.25">
      <c r="B100" s="1"/>
      <c r="D100" s="66"/>
      <c r="E100" s="67"/>
      <c r="F100" s="67"/>
      <c r="G100" s="67"/>
      <c r="H100" s="67"/>
      <c r="I100" s="67"/>
      <c r="J100" s="67"/>
      <c r="K100" s="67"/>
      <c r="L100" s="67"/>
      <c r="M100" s="67"/>
      <c r="N100" s="67"/>
      <c r="O100" s="67"/>
      <c r="P100" s="67"/>
      <c r="Q100" s="67"/>
      <c r="R100" s="68"/>
      <c r="T100" s="1"/>
    </row>
    <row r="101" spans="2:20" x14ac:dyDescent="0.25">
      <c r="B101" s="1"/>
      <c r="D101" s="66"/>
      <c r="E101" s="67"/>
      <c r="F101" s="67"/>
      <c r="G101" s="67"/>
      <c r="H101" s="67"/>
      <c r="I101" s="67"/>
      <c r="J101" s="67"/>
      <c r="K101" s="67"/>
      <c r="L101" s="67"/>
      <c r="M101" s="67"/>
      <c r="N101" s="67"/>
      <c r="O101" s="67"/>
      <c r="P101" s="67"/>
      <c r="Q101" s="67"/>
      <c r="R101" s="68"/>
      <c r="T101" s="1"/>
    </row>
    <row r="102" spans="2:20" x14ac:dyDescent="0.25">
      <c r="B102" s="1"/>
      <c r="D102" s="66"/>
      <c r="E102" s="67"/>
      <c r="F102" s="67"/>
      <c r="G102" s="67"/>
      <c r="H102" s="67"/>
      <c r="I102" s="67"/>
      <c r="J102" s="67"/>
      <c r="K102" s="67"/>
      <c r="L102" s="67"/>
      <c r="M102" s="67"/>
      <c r="N102" s="67"/>
      <c r="O102" s="67"/>
      <c r="P102" s="67"/>
      <c r="Q102" s="67"/>
      <c r="R102" s="68"/>
      <c r="T102" s="1"/>
    </row>
    <row r="103" spans="2:20" x14ac:dyDescent="0.25">
      <c r="B103" s="1"/>
      <c r="D103" s="66"/>
      <c r="E103" s="67"/>
      <c r="F103" s="67"/>
      <c r="G103" s="67"/>
      <c r="H103" s="67"/>
      <c r="I103" s="67"/>
      <c r="J103" s="67"/>
      <c r="K103" s="67"/>
      <c r="L103" s="67"/>
      <c r="M103" s="67"/>
      <c r="N103" s="67"/>
      <c r="O103" s="67"/>
      <c r="P103" s="67"/>
      <c r="Q103" s="67"/>
      <c r="R103" s="68"/>
      <c r="T103" s="1"/>
    </row>
    <row r="104" spans="2:20" x14ac:dyDescent="0.25">
      <c r="B104" s="1"/>
      <c r="D104" s="66"/>
      <c r="E104" s="67"/>
      <c r="F104" s="67"/>
      <c r="G104" s="67"/>
      <c r="H104" s="67"/>
      <c r="I104" s="67"/>
      <c r="J104" s="67"/>
      <c r="K104" s="67"/>
      <c r="L104" s="67"/>
      <c r="M104" s="67"/>
      <c r="N104" s="67"/>
      <c r="O104" s="67"/>
      <c r="P104" s="67"/>
      <c r="Q104" s="67"/>
      <c r="R104" s="68"/>
      <c r="T104" s="1"/>
    </row>
    <row r="105" spans="2:20" ht="15.75" thickBot="1" x14ac:dyDescent="0.3">
      <c r="B105" s="1"/>
      <c r="D105" s="69"/>
      <c r="E105" s="70"/>
      <c r="F105" s="70"/>
      <c r="G105" s="70"/>
      <c r="H105" s="70"/>
      <c r="I105" s="70"/>
      <c r="J105" s="70"/>
      <c r="K105" s="70"/>
      <c r="L105" s="70"/>
      <c r="M105" s="70"/>
      <c r="N105" s="70"/>
      <c r="O105" s="70"/>
      <c r="P105" s="70"/>
      <c r="Q105" s="70"/>
      <c r="R105" s="71"/>
      <c r="T105" s="1"/>
    </row>
    <row r="106" spans="2:20" ht="3.75" customHeight="1" x14ac:dyDescent="0.25">
      <c r="B106" s="1"/>
      <c r="D106" s="17"/>
      <c r="E106" s="17"/>
      <c r="F106" s="17"/>
      <c r="G106" s="17"/>
      <c r="H106" s="17"/>
      <c r="I106" s="17"/>
      <c r="J106" s="17"/>
      <c r="K106" s="17"/>
      <c r="L106" s="17"/>
      <c r="M106" s="17"/>
      <c r="N106" s="17"/>
      <c r="O106" s="17"/>
      <c r="P106" s="17"/>
      <c r="Q106" s="17"/>
      <c r="R106" s="17"/>
      <c r="T106" s="1"/>
    </row>
    <row r="107" spans="2:20" x14ac:dyDescent="0.25">
      <c r="B107" s="1"/>
      <c r="D107" s="17"/>
      <c r="E107" s="17"/>
      <c r="F107" s="17"/>
      <c r="G107" s="17"/>
      <c r="H107" s="17"/>
      <c r="I107" s="17"/>
      <c r="J107" s="17"/>
      <c r="K107" s="17"/>
      <c r="L107" s="17"/>
      <c r="M107" s="17"/>
      <c r="N107" s="17"/>
      <c r="O107" s="17"/>
      <c r="P107" s="17"/>
      <c r="Q107" s="51" t="s">
        <v>33</v>
      </c>
      <c r="R107" s="51"/>
      <c r="T107" s="1"/>
    </row>
    <row r="108" spans="2:20" ht="7.5" customHeight="1" x14ac:dyDescent="0.25">
      <c r="B108" s="1"/>
      <c r="T108" s="1"/>
    </row>
    <row r="109" spans="2:20" ht="3.75" customHeight="1" x14ac:dyDescent="0.25">
      <c r="B109" s="1"/>
      <c r="C109" s="1"/>
      <c r="D109" s="1"/>
      <c r="E109" s="1"/>
      <c r="F109" s="1"/>
      <c r="G109" s="1"/>
      <c r="H109" s="1"/>
      <c r="I109" s="1"/>
      <c r="J109" s="1"/>
      <c r="K109" s="1"/>
      <c r="L109" s="1"/>
      <c r="M109" s="1"/>
      <c r="N109" s="1"/>
      <c r="O109" s="1"/>
      <c r="P109" s="1"/>
      <c r="Q109" s="1"/>
      <c r="R109" s="1"/>
      <c r="S109" s="1"/>
      <c r="T109" s="1"/>
    </row>
    <row r="110" spans="2:20" ht="3.75" customHeight="1" x14ac:dyDescent="0.25"/>
  </sheetData>
  <sheetProtection algorithmName="SHA-512" hashValue="A9nkf2Iei0GBkVEmB9B4tvD8w+oZ57R+aj/hnnrJREUHfOVq/Og7+q2fl+vto1aAhLABIZe6b5tf/3w7GE3Uug==" saltValue="G+fUFTLVPvKPtz4vaBvS0A==" spinCount="100000" sheet="1" objects="1" scenarios="1" selectLockedCells="1"/>
  <mergeCells count="120">
    <mergeCell ref="W25:W26"/>
    <mergeCell ref="P19:R21"/>
    <mergeCell ref="D21:E21"/>
    <mergeCell ref="P31:R36"/>
    <mergeCell ref="O45:P45"/>
    <mergeCell ref="O44:P44"/>
    <mergeCell ref="P25:P26"/>
    <mergeCell ref="Q28:R28"/>
    <mergeCell ref="Q25:R26"/>
    <mergeCell ref="Q23:R23"/>
    <mergeCell ref="D41:R41"/>
    <mergeCell ref="F19:M19"/>
    <mergeCell ref="F21:M21"/>
    <mergeCell ref="I20:M20"/>
    <mergeCell ref="D29:I29"/>
    <mergeCell ref="D94:R94"/>
    <mergeCell ref="D76:I76"/>
    <mergeCell ref="D75:I75"/>
    <mergeCell ref="D73:I73"/>
    <mergeCell ref="D72:I72"/>
    <mergeCell ref="D70:I70"/>
    <mergeCell ref="K79:N79"/>
    <mergeCell ref="K73:N73"/>
    <mergeCell ref="V25:V26"/>
    <mergeCell ref="O55:P55"/>
    <mergeCell ref="O54:P54"/>
    <mergeCell ref="O53:P53"/>
    <mergeCell ref="O52:P52"/>
    <mergeCell ref="O51:P51"/>
    <mergeCell ref="O50:P50"/>
    <mergeCell ref="D60:I60"/>
    <mergeCell ref="D59:I59"/>
    <mergeCell ref="D46:R46"/>
    <mergeCell ref="D69:I69"/>
    <mergeCell ref="K69:N69"/>
    <mergeCell ref="K78:N78"/>
    <mergeCell ref="K77:N77"/>
    <mergeCell ref="K76:N76"/>
    <mergeCell ref="K75:N75"/>
    <mergeCell ref="D96:R96"/>
    <mergeCell ref="O63:P63"/>
    <mergeCell ref="O62:P62"/>
    <mergeCell ref="O61:P61"/>
    <mergeCell ref="O60:P60"/>
    <mergeCell ref="O59:P59"/>
    <mergeCell ref="O58:P58"/>
    <mergeCell ref="O57:P57"/>
    <mergeCell ref="O56:P56"/>
    <mergeCell ref="D71:N71"/>
    <mergeCell ref="J89:N89"/>
    <mergeCell ref="D89:I89"/>
    <mergeCell ref="K74:N74"/>
    <mergeCell ref="D74:I74"/>
    <mergeCell ref="D88:I88"/>
    <mergeCell ref="J88:N88"/>
    <mergeCell ref="D92:I92"/>
    <mergeCell ref="D91:I91"/>
    <mergeCell ref="J90:N90"/>
    <mergeCell ref="D90:I90"/>
    <mergeCell ref="J86:N86"/>
    <mergeCell ref="D86:I86"/>
    <mergeCell ref="D81:R81"/>
    <mergeCell ref="D79:I79"/>
    <mergeCell ref="D4:R4"/>
    <mergeCell ref="D40:R40"/>
    <mergeCell ref="D6:R6"/>
    <mergeCell ref="E10:R10"/>
    <mergeCell ref="E13:R13"/>
    <mergeCell ref="E11:R11"/>
    <mergeCell ref="D8:R8"/>
    <mergeCell ref="E12:R12"/>
    <mergeCell ref="D17:L17"/>
    <mergeCell ref="N17:R17"/>
    <mergeCell ref="D31:I31"/>
    <mergeCell ref="D28:I28"/>
    <mergeCell ref="E14:R15"/>
    <mergeCell ref="F20:H20"/>
    <mergeCell ref="D19:E19"/>
    <mergeCell ref="D20:E20"/>
    <mergeCell ref="D35:I35"/>
    <mergeCell ref="D34:I34"/>
    <mergeCell ref="D33:I33"/>
    <mergeCell ref="D32:I32"/>
    <mergeCell ref="D65:R65"/>
    <mergeCell ref="K72:N72"/>
    <mergeCell ref="K70:N70"/>
    <mergeCell ref="D77:I77"/>
    <mergeCell ref="D78:I78"/>
    <mergeCell ref="O47:P47"/>
    <mergeCell ref="D47:I47"/>
    <mergeCell ref="D48:I48"/>
    <mergeCell ref="O49:P49"/>
    <mergeCell ref="O48:P48"/>
    <mergeCell ref="D67:R67"/>
    <mergeCell ref="D58:I58"/>
    <mergeCell ref="D57:I57"/>
    <mergeCell ref="Q107:R107"/>
    <mergeCell ref="D38:L38"/>
    <mergeCell ref="D23:L23"/>
    <mergeCell ref="D56:I56"/>
    <mergeCell ref="D54:I54"/>
    <mergeCell ref="D53:I53"/>
    <mergeCell ref="D52:I52"/>
    <mergeCell ref="D51:I51"/>
    <mergeCell ref="D50:I50"/>
    <mergeCell ref="D49:I49"/>
    <mergeCell ref="D44:I44"/>
    <mergeCell ref="D45:I45"/>
    <mergeCell ref="D42:R42"/>
    <mergeCell ref="D63:I63"/>
    <mergeCell ref="D62:I62"/>
    <mergeCell ref="D61:I61"/>
    <mergeCell ref="D55:I55"/>
    <mergeCell ref="D36:I36"/>
    <mergeCell ref="D98:R105"/>
    <mergeCell ref="D83:R83"/>
    <mergeCell ref="D85:I85"/>
    <mergeCell ref="J85:N85"/>
    <mergeCell ref="J92:N92"/>
    <mergeCell ref="J91:N91"/>
  </mergeCells>
  <conditionalFormatting sqref="M31:M36 M47:M63">
    <cfRule type="cellIs" dxfId="6" priority="1" operator="equal">
      <formula>"ERROR"</formula>
    </cfRule>
  </conditionalFormatting>
  <conditionalFormatting sqref="M31:M36">
    <cfRule type="cellIs" dxfId="5" priority="3" operator="lessThan">
      <formula>0</formula>
    </cfRule>
  </conditionalFormatting>
  <conditionalFormatting sqref="M47:M63">
    <cfRule type="cellIs" dxfId="4" priority="2" operator="lessThan">
      <formula>0</formula>
    </cfRule>
  </conditionalFormatting>
  <conditionalFormatting sqref="P31:R36">
    <cfRule type="cellIs" dxfId="3" priority="4" operator="equal">
      <formula>"Insufficient Policing Experience - Ineligible for PACE Program"</formula>
    </cfRule>
    <cfRule type="cellIs" dxfId="2" priority="5" operator="equal">
      <formula>"Insufficient Policing Experience - Ineligible for International Recruitment Pathway"</formula>
    </cfRule>
    <cfRule type="cellIs" dxfId="1" priority="6" operator="equal">
      <formula>"Sufficient Policing Experience - Minimum Experience Met for International Recruitment Pathway"</formula>
    </cfRule>
    <cfRule type="cellIs" dxfId="0" priority="7" operator="equal">
      <formula>"Sufficient Policing Experience - Minimum Experience Met for PACE Program"</formula>
    </cfRule>
  </conditionalFormatting>
  <dataValidations count="3">
    <dataValidation type="list" allowBlank="1" showInputMessage="1" showErrorMessage="1" promptTitle="Citizenship/Residency" prompt="Please select..." sqref="F21:M21" xr:uid="{2584FD82-CBD5-4C13-AD17-02F1EF016D56}">
      <formula1>$V$11:$V$14</formula1>
    </dataValidation>
    <dataValidation type="list" allowBlank="1" showInputMessage="1" showErrorMessage="1" promptTitle="Frontline Duties" prompt="Please select..." sqref="R47:R63" xr:uid="{387B85E2-5073-46EE-9D2D-2B2E0A8B8E8C}">
      <formula1>$X$11:$X$13</formula1>
    </dataValidation>
    <dataValidation type="list" allowBlank="1" showInputMessage="1" showErrorMessage="1" promptTitle="Substantive/Acting" prompt="Please select..." sqref="Q47:Q63" xr:uid="{3BA124D7-3492-444A-8F17-F441B2DDCFFD}">
      <formula1>$Z$11:$Z$13</formula1>
    </dataValidation>
  </dataValidations>
  <pageMargins left="0.7" right="0.7" top="0.75" bottom="0.75" header="0.3" footer="0.3"/>
  <pageSetup paperSize="9" orientation="portrait" r:id="rId1"/>
  <headerFooter>
    <oddHeader>&amp;C&amp;"Calibri"&amp;12&amp;K000000 OFFICIAL&amp;1#_x000D_</oddHeader>
    <oddFooter xml:space="preserve">&amp;C_x000D_&amp;1#&amp;"Calibri"&amp;12&amp;K000000  OFFICIAL </oddFooter>
  </headerFooter>
  <ignoredErrors>
    <ignoredError sqref="D10:D14" numberStoredAsText="1"/>
  </ignoredErrors>
  <drawing r:id="rId2"/>
</worksheet>
</file>

<file path=docMetadata/LabelInfo.xml><?xml version="1.0" encoding="utf-8"?>
<clbl:labelList xmlns:clbl="http://schemas.microsoft.com/office/2020/mipLabelMetadata">
  <clbl:label id="{9073d66e-15fd-4cab-8cb6-e25004932d06}" enabled="1" method="Standard" siteId="{45d5d807-c5ae-44c5-bb86-42f20fdebfeb}"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Policing Service History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Spence.JackW[PCAP]</dc:creator>
  <cp:lastModifiedBy>Spence.JackW[PCAP]</cp:lastModifiedBy>
  <dcterms:created xsi:type="dcterms:W3CDTF">2025-01-06T12:05:22Z</dcterms:created>
  <dcterms:modified xsi:type="dcterms:W3CDTF">2025-01-08T04:24:31Z</dcterms:modified>
</cp:coreProperties>
</file>